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20" windowWidth="20740" windowHeight="12420" activeTab="0"/>
  </bookViews>
  <sheets>
    <sheet name="graph" sheetId="1" r:id="rId1"/>
    <sheet name="Data" sheetId="2" r:id="rId2"/>
    <sheet name="Groups" sheetId="3" r:id="rId3"/>
  </sheets>
  <definedNames>
    <definedName name="_xlnm._FilterDatabase" localSheetId="1" hidden="1">'Data'!$A$1:$Q$1</definedName>
  </definedNames>
  <calcPr fullCalcOnLoad="1"/>
</workbook>
</file>

<file path=xl/sharedStrings.xml><?xml version="1.0" encoding="utf-8"?>
<sst xmlns="http://schemas.openxmlformats.org/spreadsheetml/2006/main" count="92" uniqueCount="30">
  <si>
    <t>Timestamp</t>
  </si>
  <si>
    <t>Group</t>
  </si>
  <si>
    <t>acrylic</t>
  </si>
  <si>
    <t>Al</t>
  </si>
  <si>
    <t>brass</t>
  </si>
  <si>
    <t>Cu</t>
  </si>
  <si>
    <t>nylon</t>
  </si>
  <si>
    <t>oak</t>
  </si>
  <si>
    <t>pine</t>
  </si>
  <si>
    <t>poplar</t>
  </si>
  <si>
    <t>PVC</t>
  </si>
  <si>
    <t>steel</t>
  </si>
  <si>
    <t>ironwood</t>
  </si>
  <si>
    <t>blocks (number)</t>
  </si>
  <si>
    <t>volume (cm3)</t>
  </si>
  <si>
    <t>mass (g)</t>
  </si>
  <si>
    <t>float (f) or sink (s)</t>
  </si>
  <si>
    <t xml:space="preserve"> </t>
  </si>
  <si>
    <t>s</t>
  </si>
  <si>
    <t>f</t>
  </si>
  <si>
    <t>y</t>
  </si>
  <si>
    <t>float</t>
  </si>
  <si>
    <t>neutral</t>
  </si>
  <si>
    <t>n</t>
  </si>
  <si>
    <t>neutral!!!</t>
  </si>
  <si>
    <t>f*</t>
  </si>
  <si>
    <t>Member 1</t>
  </si>
  <si>
    <t>Member 2</t>
  </si>
  <si>
    <t>Member 3</t>
  </si>
  <si>
    <t>Member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</si>
</sst>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color indexed="17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Verdana"/>
      <family val="0"/>
    </font>
    <font>
      <sz val="10"/>
      <color indexed="63"/>
      <name val="Calibri"/>
      <family val="0"/>
    </font>
    <font>
      <b/>
      <sz val="10"/>
      <color indexed="63"/>
      <name val="Calibri"/>
      <family val="0"/>
    </font>
    <font>
      <sz val="10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5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center" wrapText="1"/>
    </xf>
    <xf numFmtId="0" fontId="5" fillId="5" borderId="0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4" fillId="3" borderId="2" xfId="0" applyNumberFormat="1" applyFont="1" applyFill="1" applyBorder="1" applyAlignment="1">
      <alignment wrapText="1"/>
    </xf>
    <xf numFmtId="0" fontId="5" fillId="4" borderId="2" xfId="0" applyNumberFormat="1" applyFont="1" applyFill="1" applyBorder="1" applyAlignment="1">
      <alignment wrapText="1"/>
    </xf>
    <xf numFmtId="0" fontId="5" fillId="4" borderId="2" xfId="0" applyNumberFormat="1" applyFon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center" wrapText="1"/>
    </xf>
    <xf numFmtId="0" fontId="5" fillId="6" borderId="0" xfId="0" applyNumberFormat="1" applyFont="1" applyFill="1" applyBorder="1" applyAlignment="1">
      <alignment wrapText="1"/>
    </xf>
    <xf numFmtId="0" fontId="4" fillId="7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9966"/>
      <rgbColor rgb="00B3D580"/>
      <rgbColor rgb="00008080"/>
      <rgbColor rgb="00333300"/>
      <rgbColor rgb="00EBD780"/>
      <rgbColor rgb="00CC99FF"/>
      <rgbColor rgb="00CCFFCC"/>
      <rgbColor rgb="0080808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425"/>
          <c:w val="0.8737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v>float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Data!$O$2:$O$34</c:f>
              <c:numCache>
                <c:ptCount val="33"/>
                <c:pt idx="0">
                  <c:v>32.774128</c:v>
                </c:pt>
                <c:pt idx="1">
                  <c:v>65.548256</c:v>
                </c:pt>
                <c:pt idx="2">
                  <c:v>81.93531999999999</c:v>
                </c:pt>
                <c:pt idx="3">
                  <c:v>81.93531999999999</c:v>
                </c:pt>
                <c:pt idx="4">
                  <c:v>49.161192</c:v>
                </c:pt>
                <c:pt idx="5">
                  <c:v>65.548256</c:v>
                </c:pt>
                <c:pt idx="6">
                  <c:v>81.93531999999999</c:v>
                </c:pt>
                <c:pt idx="7">
                  <c:v>32.774128</c:v>
                </c:pt>
                <c:pt idx="8">
                  <c:v>65.548256</c:v>
                </c:pt>
                <c:pt idx="9">
                  <c:v>81.93532</c:v>
                </c:pt>
                <c:pt idx="10">
                  <c:v>16.387064</c:v>
                </c:pt>
                <c:pt idx="11">
                  <c:v>32.774128</c:v>
                </c:pt>
                <c:pt idx="12">
                  <c:v>49.161192</c:v>
                </c:pt>
                <c:pt idx="13">
                  <c:v>49.161192</c:v>
                </c:pt>
                <c:pt idx="14">
                  <c:v>65.548256</c:v>
                </c:pt>
                <c:pt idx="15">
                  <c:v>81.93531999999999</c:v>
                </c:pt>
                <c:pt idx="16">
                  <c:v>81.93531999999999</c:v>
                </c:pt>
                <c:pt idx="17">
                  <c:v>16.387064</c:v>
                </c:pt>
                <c:pt idx="18">
                  <c:v>65.548256</c:v>
                </c:pt>
                <c:pt idx="19">
                  <c:v>65.548256</c:v>
                </c:pt>
                <c:pt idx="20">
                  <c:v>32.774128</c:v>
                </c:pt>
                <c:pt idx="21">
                  <c:v>32.774128</c:v>
                </c:pt>
                <c:pt idx="22">
                  <c:v>49.161192</c:v>
                </c:pt>
                <c:pt idx="23">
                  <c:v>49.161192</c:v>
                </c:pt>
                <c:pt idx="24">
                  <c:v>16.387</c:v>
                </c:pt>
                <c:pt idx="25">
                  <c:v>32.774128</c:v>
                </c:pt>
                <c:pt idx="26">
                  <c:v>16.387064</c:v>
                </c:pt>
                <c:pt idx="27">
                  <c:v>49.161192</c:v>
                </c:pt>
                <c:pt idx="28">
                  <c:v>65.548256</c:v>
                </c:pt>
                <c:pt idx="29">
                  <c:v>32.774128</c:v>
                </c:pt>
                <c:pt idx="30">
                  <c:v>49.161192</c:v>
                </c:pt>
                <c:pt idx="31">
                  <c:v>65.548256</c:v>
                </c:pt>
                <c:pt idx="32">
                  <c:v>32.774128</c:v>
                </c:pt>
              </c:numCache>
            </c:numRef>
          </c:xVal>
          <c:yVal>
            <c:numRef>
              <c:f>Data!$P$2:$P$34</c:f>
              <c:numCache>
                <c:ptCount val="33"/>
                <c:pt idx="0">
                  <c:v>27.86</c:v>
                </c:pt>
                <c:pt idx="1">
                  <c:v>48.77</c:v>
                </c:pt>
                <c:pt idx="2">
                  <c:v>68.79</c:v>
                </c:pt>
                <c:pt idx="3">
                  <c:v>76.12</c:v>
                </c:pt>
                <c:pt idx="4">
                  <c:v>28.4</c:v>
                </c:pt>
                <c:pt idx="5">
                  <c:v>47.2</c:v>
                </c:pt>
                <c:pt idx="6">
                  <c:v>71.4</c:v>
                </c:pt>
                <c:pt idx="7">
                  <c:v>14.8</c:v>
                </c:pt>
                <c:pt idx="9">
                  <c:v>63.9</c:v>
                </c:pt>
                <c:pt idx="10">
                  <c:v>8.2</c:v>
                </c:pt>
                <c:pt idx="11">
                  <c:v>22.9</c:v>
                </c:pt>
                <c:pt idx="12">
                  <c:v>28.5</c:v>
                </c:pt>
                <c:pt idx="13">
                  <c:v>43.5</c:v>
                </c:pt>
                <c:pt idx="14">
                  <c:v>40.3</c:v>
                </c:pt>
                <c:pt idx="15">
                  <c:v>61.6</c:v>
                </c:pt>
                <c:pt idx="16">
                  <c:v>58.7</c:v>
                </c:pt>
                <c:pt idx="17">
                  <c:v>8.4</c:v>
                </c:pt>
                <c:pt idx="18">
                  <c:v>62.7</c:v>
                </c:pt>
                <c:pt idx="19">
                  <c:v>64.1</c:v>
                </c:pt>
                <c:pt idx="20">
                  <c:v>28.9</c:v>
                </c:pt>
                <c:pt idx="21">
                  <c:v>27.8</c:v>
                </c:pt>
                <c:pt idx="22">
                  <c:v>46.7</c:v>
                </c:pt>
                <c:pt idx="23">
                  <c:v>46.6</c:v>
                </c:pt>
                <c:pt idx="24">
                  <c:v>24.7</c:v>
                </c:pt>
                <c:pt idx="26">
                  <c:v>9.2</c:v>
                </c:pt>
                <c:pt idx="27">
                  <c:v>44.6</c:v>
                </c:pt>
                <c:pt idx="28">
                  <c:v>62.9</c:v>
                </c:pt>
                <c:pt idx="29">
                  <c:v>28.5</c:v>
                </c:pt>
                <c:pt idx="30">
                  <c:v>46.9</c:v>
                </c:pt>
                <c:pt idx="31">
                  <c:v>57</c:v>
                </c:pt>
                <c:pt idx="32">
                  <c:v>15.7</c:v>
                </c:pt>
              </c:numCache>
            </c:numRef>
          </c:yVal>
          <c:smooth val="0"/>
        </c:ser>
        <c:ser>
          <c:idx val="1"/>
          <c:order val="1"/>
          <c:tx>
            <c:v>sink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Data!$O$38:$O$70</c:f>
              <c:numCache>
                <c:ptCount val="33"/>
                <c:pt idx="0">
                  <c:v>16.387064</c:v>
                </c:pt>
                <c:pt idx="1">
                  <c:v>16.387064</c:v>
                </c:pt>
                <c:pt idx="2">
                  <c:v>32.774128</c:v>
                </c:pt>
                <c:pt idx="3">
                  <c:v>49.161192</c:v>
                </c:pt>
                <c:pt idx="4">
                  <c:v>49.161192</c:v>
                </c:pt>
                <c:pt idx="5">
                  <c:v>65.548256</c:v>
                </c:pt>
                <c:pt idx="6">
                  <c:v>16.387064</c:v>
                </c:pt>
                <c:pt idx="7">
                  <c:v>16.387064</c:v>
                </c:pt>
                <c:pt idx="8">
                  <c:v>32.774128</c:v>
                </c:pt>
                <c:pt idx="9">
                  <c:v>32.774128</c:v>
                </c:pt>
                <c:pt idx="10">
                  <c:v>49.161192</c:v>
                </c:pt>
                <c:pt idx="11">
                  <c:v>65.548256</c:v>
                </c:pt>
                <c:pt idx="12">
                  <c:v>49.161192</c:v>
                </c:pt>
                <c:pt idx="13">
                  <c:v>65.548256</c:v>
                </c:pt>
                <c:pt idx="14">
                  <c:v>81.93531999999999</c:v>
                </c:pt>
                <c:pt idx="15">
                  <c:v>16.387064</c:v>
                </c:pt>
                <c:pt idx="16">
                  <c:v>32.774128</c:v>
                </c:pt>
                <c:pt idx="17">
                  <c:v>65.548256</c:v>
                </c:pt>
                <c:pt idx="18">
                  <c:v>16.387064</c:v>
                </c:pt>
                <c:pt idx="19">
                  <c:v>49.161192</c:v>
                </c:pt>
                <c:pt idx="20">
                  <c:v>16.387064</c:v>
                </c:pt>
                <c:pt idx="21">
                  <c:v>16.387064</c:v>
                </c:pt>
                <c:pt idx="22">
                  <c:v>65.548256</c:v>
                </c:pt>
                <c:pt idx="23">
                  <c:v>65.548256</c:v>
                </c:pt>
                <c:pt idx="24">
                  <c:v>16.387064</c:v>
                </c:pt>
                <c:pt idx="25">
                  <c:v>16.387064</c:v>
                </c:pt>
                <c:pt idx="26">
                  <c:v>16.387064</c:v>
                </c:pt>
                <c:pt idx="27">
                  <c:v>16.387064</c:v>
                </c:pt>
                <c:pt idx="28">
                  <c:v>32.774128</c:v>
                </c:pt>
                <c:pt idx="29">
                  <c:v>49.161192</c:v>
                </c:pt>
                <c:pt idx="30">
                  <c:v>65.548256</c:v>
                </c:pt>
                <c:pt idx="31">
                  <c:v>16.387064</c:v>
                </c:pt>
                <c:pt idx="32">
                  <c:v>16.387064</c:v>
                </c:pt>
              </c:numCache>
            </c:numRef>
          </c:xVal>
          <c:yVal>
            <c:numRef>
              <c:f>Data!$P$38:$P$70</c:f>
              <c:numCache>
                <c:ptCount val="33"/>
                <c:pt idx="0">
                  <c:v>19.17</c:v>
                </c:pt>
                <c:pt idx="1">
                  <c:v>45.93</c:v>
                </c:pt>
                <c:pt idx="2">
                  <c:v>58.01</c:v>
                </c:pt>
                <c:pt idx="3">
                  <c:v>67.27</c:v>
                </c:pt>
                <c:pt idx="4">
                  <c:v>51.62</c:v>
                </c:pt>
                <c:pt idx="5">
                  <c:v>65.25</c:v>
                </c:pt>
                <c:pt idx="6">
                  <c:v>19.85</c:v>
                </c:pt>
                <c:pt idx="7">
                  <c:v>44.7</c:v>
                </c:pt>
                <c:pt idx="8">
                  <c:v>134.4</c:v>
                </c:pt>
                <c:pt idx="9">
                  <c:v>145.9</c:v>
                </c:pt>
                <c:pt idx="10">
                  <c:v>165.2</c:v>
                </c:pt>
                <c:pt idx="11">
                  <c:v>73.9</c:v>
                </c:pt>
                <c:pt idx="12">
                  <c:v>61.3</c:v>
                </c:pt>
                <c:pt idx="13">
                  <c:v>172.9</c:v>
                </c:pt>
                <c:pt idx="15">
                  <c:v>14.7</c:v>
                </c:pt>
                <c:pt idx="16">
                  <c:v>45.5</c:v>
                </c:pt>
                <c:pt idx="17">
                  <c:v>71.8</c:v>
                </c:pt>
                <c:pt idx="18">
                  <c:v>144.9</c:v>
                </c:pt>
                <c:pt idx="19">
                  <c:v>50.7</c:v>
                </c:pt>
                <c:pt idx="20">
                  <c:v>19.2</c:v>
                </c:pt>
                <c:pt idx="21">
                  <c:v>129.6</c:v>
                </c:pt>
                <c:pt idx="22">
                  <c:v>65.7</c:v>
                </c:pt>
                <c:pt idx="23">
                  <c:v>65.3</c:v>
                </c:pt>
                <c:pt idx="24">
                  <c:v>87.3</c:v>
                </c:pt>
                <c:pt idx="25">
                  <c:v>18.4</c:v>
                </c:pt>
                <c:pt idx="26">
                  <c:v>18.3</c:v>
                </c:pt>
                <c:pt idx="27">
                  <c:v>18.8</c:v>
                </c:pt>
                <c:pt idx="28">
                  <c:v>33.2</c:v>
                </c:pt>
                <c:pt idx="29">
                  <c:v>49</c:v>
                </c:pt>
                <c:pt idx="30">
                  <c:v>64</c:v>
                </c:pt>
                <c:pt idx="31">
                  <c:v>18.1</c:v>
                </c:pt>
                <c:pt idx="32">
                  <c:v>19.7</c:v>
                </c:pt>
              </c:numCache>
            </c:numRef>
          </c:yVal>
          <c:smooth val="0"/>
        </c:ser>
        <c:axId val="26149479"/>
        <c:axId val="34018720"/>
      </c:scatterChart>
      <c:valAx>
        <c:axId val="2614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Volume (cm^3)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 val="autoZero"/>
        <c:crossBetween val="midCat"/>
        <c:dispUnits/>
      </c:valAx>
      <c:valAx>
        <c:axId val="3401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465"/>
          <c:w val="0.06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0.50325</cdr:y>
    </cdr:from>
    <cdr:to>
      <cdr:x>0.90525</cdr:x>
      <cdr:y>0.876</cdr:y>
    </cdr:to>
    <cdr:sp>
      <cdr:nvSpPr>
        <cdr:cNvPr id="1" name="Straight Connector 2"/>
        <cdr:cNvSpPr>
          <a:spLocks/>
        </cdr:cNvSpPr>
      </cdr:nvSpPr>
      <cdr:spPr>
        <a:xfrm flipV="1">
          <a:off x="733425" y="2971800"/>
          <a:ext cx="7105650" cy="22002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B20">
      <selection activeCell="O2" sqref="O2:P34"/>
    </sheetView>
  </sheetViews>
  <sheetFormatPr defaultColWidth="8.8515625" defaultRowHeight="12.75"/>
  <cols>
    <col min="1" max="1" width="15.00390625" style="0" hidden="1" customWidth="1"/>
    <col min="2" max="3" width="5.00390625" style="0" bestFit="1" customWidth="1"/>
    <col min="4" max="4" width="2.00390625" style="0" bestFit="1" customWidth="1"/>
    <col min="5" max="5" width="5.00390625" style="0" bestFit="1" customWidth="1"/>
    <col min="6" max="6" width="2.00390625" style="0" bestFit="1" customWidth="1"/>
    <col min="7" max="7" width="5.00390625" style="0" bestFit="1" customWidth="1"/>
    <col min="8" max="8" width="3.00390625" style="0" bestFit="1" customWidth="1"/>
    <col min="9" max="9" width="4.00390625" style="0" bestFit="1" customWidth="1"/>
    <col min="10" max="10" width="5.00390625" style="0" bestFit="1" customWidth="1"/>
    <col min="11" max="12" width="4.00390625" style="0" bestFit="1" customWidth="1"/>
    <col min="13" max="14" width="8.00390625" style="0" bestFit="1" customWidth="1"/>
    <col min="15" max="15" width="10.00390625" style="0" bestFit="1" customWidth="1"/>
    <col min="16" max="16" width="9.00390625" style="0" bestFit="1" customWidth="1"/>
    <col min="17" max="17" width="11.00390625" style="0" bestFit="1" customWidth="1"/>
  </cols>
  <sheetData>
    <row r="1" spans="1:17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5" t="s">
        <v>14</v>
      </c>
      <c r="P1" s="5" t="s">
        <v>15</v>
      </c>
      <c r="Q1" s="6" t="s">
        <v>16</v>
      </c>
    </row>
    <row r="2" spans="1:17" ht="12.75" customHeight="1">
      <c r="A2" s="7"/>
      <c r="B2" s="8">
        <v>1</v>
      </c>
      <c r="C2" s="7">
        <v>1</v>
      </c>
      <c r="D2" s="7"/>
      <c r="E2" s="7"/>
      <c r="F2" s="7"/>
      <c r="G2" s="7"/>
      <c r="H2" s="7"/>
      <c r="I2" s="7">
        <v>1</v>
      </c>
      <c r="J2" s="7"/>
      <c r="K2" s="7"/>
      <c r="L2" s="7"/>
      <c r="M2" s="7"/>
      <c r="N2" s="9">
        <f aca="true" t="shared" si="0" ref="N2:N8">SUM(C2:M2)</f>
        <v>2</v>
      </c>
      <c r="O2" s="10">
        <f aca="true" t="shared" si="1" ref="O2:O10">N2*((2.54)^3)</f>
        <v>32.774128</v>
      </c>
      <c r="P2" s="11">
        <v>27.86</v>
      </c>
      <c r="Q2" s="12" t="s">
        <v>19</v>
      </c>
    </row>
    <row r="3" spans="1:17" ht="12.75" customHeight="1">
      <c r="A3" s="7"/>
      <c r="B3" s="8">
        <v>1</v>
      </c>
      <c r="C3" s="7"/>
      <c r="D3" s="7"/>
      <c r="E3" s="7"/>
      <c r="F3" s="7"/>
      <c r="G3" s="7">
        <v>1</v>
      </c>
      <c r="H3" s="7">
        <v>1</v>
      </c>
      <c r="I3" s="7">
        <v>1</v>
      </c>
      <c r="J3" s="7">
        <v>1</v>
      </c>
      <c r="K3" s="7"/>
      <c r="L3" s="7"/>
      <c r="M3" s="7"/>
      <c r="N3" s="9">
        <f t="shared" si="0"/>
        <v>4</v>
      </c>
      <c r="O3" s="10">
        <f t="shared" si="1"/>
        <v>65.548256</v>
      </c>
      <c r="P3" s="11">
        <v>48.77</v>
      </c>
      <c r="Q3" s="12" t="s">
        <v>19</v>
      </c>
    </row>
    <row r="4" spans="1:17" ht="12.75" customHeight="1">
      <c r="A4" s="7"/>
      <c r="B4" s="8">
        <v>1</v>
      </c>
      <c r="C4" s="7">
        <v>1</v>
      </c>
      <c r="D4" s="7"/>
      <c r="E4" s="7"/>
      <c r="F4" s="7"/>
      <c r="G4" s="7">
        <v>1</v>
      </c>
      <c r="H4" s="7">
        <v>1</v>
      </c>
      <c r="I4" s="7">
        <v>1</v>
      </c>
      <c r="J4" s="7">
        <v>1</v>
      </c>
      <c r="K4" s="7"/>
      <c r="L4" s="7"/>
      <c r="M4" s="7"/>
      <c r="N4" s="9">
        <f t="shared" si="0"/>
        <v>5</v>
      </c>
      <c r="O4" s="10">
        <f t="shared" si="1"/>
        <v>81.93531999999999</v>
      </c>
      <c r="P4" s="11">
        <v>68.79</v>
      </c>
      <c r="Q4" s="12" t="s">
        <v>19</v>
      </c>
    </row>
    <row r="5" spans="1:17" ht="12.75" customHeight="1">
      <c r="A5" s="7"/>
      <c r="B5" s="8">
        <v>1</v>
      </c>
      <c r="C5" s="7"/>
      <c r="D5" s="7"/>
      <c r="E5" s="7"/>
      <c r="F5" s="7"/>
      <c r="G5" s="7">
        <v>1</v>
      </c>
      <c r="H5" s="7">
        <v>1</v>
      </c>
      <c r="I5" s="7">
        <v>1</v>
      </c>
      <c r="J5" s="7">
        <v>1</v>
      </c>
      <c r="K5" s="7">
        <v>1</v>
      </c>
      <c r="L5" s="7"/>
      <c r="M5" s="7"/>
      <c r="N5" s="9">
        <f t="shared" si="0"/>
        <v>5</v>
      </c>
      <c r="O5" s="10">
        <f t="shared" si="1"/>
        <v>81.93531999999999</v>
      </c>
      <c r="P5" s="11">
        <v>76.12</v>
      </c>
      <c r="Q5" s="12" t="s">
        <v>19</v>
      </c>
    </row>
    <row r="6" spans="1:17" ht="12.75" customHeight="1">
      <c r="A6" s="7"/>
      <c r="B6" s="8">
        <v>2</v>
      </c>
      <c r="C6" s="7"/>
      <c r="D6" s="7"/>
      <c r="E6" s="7"/>
      <c r="F6" s="7"/>
      <c r="G6" s="7"/>
      <c r="H6" s="7">
        <v>1</v>
      </c>
      <c r="I6" s="7">
        <v>1</v>
      </c>
      <c r="J6" s="7">
        <v>1</v>
      </c>
      <c r="K6" s="7"/>
      <c r="L6" s="7"/>
      <c r="M6" s="7"/>
      <c r="N6" s="9">
        <f t="shared" si="0"/>
        <v>3</v>
      </c>
      <c r="O6" s="10">
        <f t="shared" si="1"/>
        <v>49.161192</v>
      </c>
      <c r="P6" s="11">
        <v>28.4</v>
      </c>
      <c r="Q6" s="12" t="s">
        <v>19</v>
      </c>
    </row>
    <row r="7" spans="1:17" ht="12.75" customHeight="1">
      <c r="A7" s="7"/>
      <c r="B7" s="8">
        <v>2</v>
      </c>
      <c r="C7" s="7"/>
      <c r="D7" s="7"/>
      <c r="E7" s="7"/>
      <c r="F7" s="7"/>
      <c r="G7" s="7">
        <v>1</v>
      </c>
      <c r="H7" s="7">
        <v>1</v>
      </c>
      <c r="I7" s="7">
        <v>1</v>
      </c>
      <c r="J7" s="7">
        <v>1</v>
      </c>
      <c r="K7" s="7"/>
      <c r="L7" s="7"/>
      <c r="M7" s="7"/>
      <c r="N7" s="9">
        <f t="shared" si="0"/>
        <v>4</v>
      </c>
      <c r="O7" s="10">
        <f t="shared" si="1"/>
        <v>65.548256</v>
      </c>
      <c r="P7" s="11">
        <v>47.2</v>
      </c>
      <c r="Q7" s="12" t="s">
        <v>19</v>
      </c>
    </row>
    <row r="8" spans="1:17" ht="12.75" customHeight="1">
      <c r="A8" s="7"/>
      <c r="B8" s="8">
        <v>2</v>
      </c>
      <c r="C8" s="7">
        <v>1</v>
      </c>
      <c r="D8" s="7"/>
      <c r="E8" s="7"/>
      <c r="F8" s="7"/>
      <c r="G8" s="7"/>
      <c r="H8" s="7">
        <v>1</v>
      </c>
      <c r="I8" s="7">
        <v>1</v>
      </c>
      <c r="J8" s="7">
        <v>1</v>
      </c>
      <c r="K8" s="7">
        <v>1</v>
      </c>
      <c r="L8" s="7"/>
      <c r="M8" s="7"/>
      <c r="N8" s="9">
        <f t="shared" si="0"/>
        <v>5</v>
      </c>
      <c r="O8" s="10">
        <f t="shared" si="1"/>
        <v>81.93531999999999</v>
      </c>
      <c r="P8" s="11">
        <v>71.4</v>
      </c>
      <c r="Q8" s="12" t="s">
        <v>19</v>
      </c>
    </row>
    <row r="9" spans="1:17" ht="12.75" customHeight="1">
      <c r="A9" s="7"/>
      <c r="B9" s="8">
        <v>3</v>
      </c>
      <c r="C9" s="7"/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9">
        <v>2</v>
      </c>
      <c r="O9" s="10">
        <f t="shared" si="1"/>
        <v>32.774128</v>
      </c>
      <c r="P9" s="11">
        <v>14.8</v>
      </c>
      <c r="Q9" s="12" t="s">
        <v>19</v>
      </c>
    </row>
    <row r="10" spans="1:17" ht="12.75" customHeight="1">
      <c r="A10" s="7"/>
      <c r="B10" s="8">
        <v>3</v>
      </c>
      <c r="C10" s="7"/>
      <c r="D10" s="7"/>
      <c r="E10" s="7"/>
      <c r="F10" s="7"/>
      <c r="G10" s="7"/>
      <c r="H10" s="7">
        <v>1</v>
      </c>
      <c r="I10" s="7"/>
      <c r="J10" s="7"/>
      <c r="K10" s="7">
        <v>1</v>
      </c>
      <c r="L10" s="7"/>
      <c r="M10" s="7"/>
      <c r="N10" s="9">
        <v>4</v>
      </c>
      <c r="O10" s="10">
        <f t="shared" si="1"/>
        <v>65.548256</v>
      </c>
      <c r="P10" s="11"/>
      <c r="Q10" s="12" t="s">
        <v>19</v>
      </c>
    </row>
    <row r="11" spans="1:17" ht="12.75" customHeight="1">
      <c r="A11" s="13"/>
      <c r="B11" s="14">
        <v>3</v>
      </c>
      <c r="C11" s="13"/>
      <c r="D11" s="13"/>
      <c r="E11" s="13"/>
      <c r="F11" s="13"/>
      <c r="G11" s="13"/>
      <c r="H11" s="13"/>
      <c r="I11" s="13"/>
      <c r="J11" s="13">
        <v>1</v>
      </c>
      <c r="K11" s="13"/>
      <c r="L11" s="13"/>
      <c r="M11" s="13"/>
      <c r="N11" s="15">
        <f aca="true" t="shared" si="2" ref="N11:N27">SUM(C11:M11)</f>
        <v>1</v>
      </c>
      <c r="O11" s="16">
        <v>81.93532</v>
      </c>
      <c r="P11" s="17">
        <v>63.9</v>
      </c>
      <c r="Q11" s="18" t="s">
        <v>19</v>
      </c>
    </row>
    <row r="12" spans="1:17" ht="12.75" customHeight="1">
      <c r="A12" s="19"/>
      <c r="B12" s="20">
        <v>4</v>
      </c>
      <c r="C12" s="19"/>
      <c r="D12" s="19"/>
      <c r="E12" s="19"/>
      <c r="F12" s="19"/>
      <c r="G12" s="19"/>
      <c r="H12" s="19"/>
      <c r="I12" s="19"/>
      <c r="J12" s="19">
        <v>1</v>
      </c>
      <c r="K12" s="19"/>
      <c r="L12" s="19"/>
      <c r="M12" s="19"/>
      <c r="N12" s="21">
        <f t="shared" si="2"/>
        <v>1</v>
      </c>
      <c r="O12" s="22">
        <f aca="true" t="shared" si="3" ref="O12:O25">N12*((2.54)^3)</f>
        <v>16.387064</v>
      </c>
      <c r="P12" s="23">
        <v>8.2</v>
      </c>
      <c r="Q12" s="24" t="s">
        <v>19</v>
      </c>
    </row>
    <row r="13" spans="1:17" ht="12.75" customHeight="1">
      <c r="A13" s="7"/>
      <c r="B13" s="8">
        <v>4</v>
      </c>
      <c r="C13" s="7"/>
      <c r="D13" s="7"/>
      <c r="E13" s="7"/>
      <c r="F13" s="7"/>
      <c r="G13" s="7"/>
      <c r="H13" s="7"/>
      <c r="I13" s="7"/>
      <c r="J13" s="7">
        <v>1</v>
      </c>
      <c r="K13" s="7"/>
      <c r="L13" s="7"/>
      <c r="M13" s="7">
        <v>1</v>
      </c>
      <c r="N13" s="9">
        <f t="shared" si="2"/>
        <v>2</v>
      </c>
      <c r="O13" s="10">
        <f t="shared" si="3"/>
        <v>32.774128</v>
      </c>
      <c r="P13" s="11">
        <v>22.9</v>
      </c>
      <c r="Q13" s="12" t="s">
        <v>19</v>
      </c>
    </row>
    <row r="14" spans="1:17" ht="12.75" customHeight="1">
      <c r="A14" s="7"/>
      <c r="B14" s="8">
        <v>4</v>
      </c>
      <c r="C14" s="7"/>
      <c r="D14" s="7"/>
      <c r="E14" s="7"/>
      <c r="F14" s="7"/>
      <c r="G14" s="7"/>
      <c r="H14" s="7"/>
      <c r="I14" s="7">
        <v>1</v>
      </c>
      <c r="J14" s="7">
        <v>1</v>
      </c>
      <c r="K14" s="7"/>
      <c r="L14" s="7"/>
      <c r="M14" s="7">
        <v>1</v>
      </c>
      <c r="N14" s="9">
        <f t="shared" si="2"/>
        <v>3</v>
      </c>
      <c r="O14" s="10">
        <f t="shared" si="3"/>
        <v>49.161192</v>
      </c>
      <c r="P14" s="11">
        <v>28.5</v>
      </c>
      <c r="Q14" s="12" t="s">
        <v>19</v>
      </c>
    </row>
    <row r="15" spans="1:17" ht="12.75" customHeight="1">
      <c r="A15" s="7"/>
      <c r="B15" s="8">
        <v>4</v>
      </c>
      <c r="C15" s="7"/>
      <c r="D15" s="7"/>
      <c r="E15" s="7"/>
      <c r="F15" s="7"/>
      <c r="G15" s="7"/>
      <c r="H15" s="7">
        <v>1</v>
      </c>
      <c r="I15" s="7">
        <v>1</v>
      </c>
      <c r="J15" s="7"/>
      <c r="K15" s="7">
        <v>1</v>
      </c>
      <c r="L15" s="7"/>
      <c r="M15" s="7"/>
      <c r="N15" s="9">
        <f t="shared" si="2"/>
        <v>3</v>
      </c>
      <c r="O15" s="10">
        <f t="shared" si="3"/>
        <v>49.161192</v>
      </c>
      <c r="P15" s="11">
        <v>43.5</v>
      </c>
      <c r="Q15" s="12" t="s">
        <v>19</v>
      </c>
    </row>
    <row r="16" spans="1:17" ht="12.75" customHeight="1">
      <c r="A16" s="7"/>
      <c r="B16" s="8">
        <v>4</v>
      </c>
      <c r="C16" s="7"/>
      <c r="D16" s="7"/>
      <c r="E16" s="7"/>
      <c r="F16" s="7"/>
      <c r="G16" s="7"/>
      <c r="H16" s="7">
        <v>1</v>
      </c>
      <c r="I16" s="7">
        <v>1</v>
      </c>
      <c r="J16" s="7">
        <v>1</v>
      </c>
      <c r="K16" s="7"/>
      <c r="L16" s="7"/>
      <c r="M16" s="7">
        <v>1</v>
      </c>
      <c r="N16" s="9">
        <f t="shared" si="2"/>
        <v>4</v>
      </c>
      <c r="O16" s="10">
        <f t="shared" si="3"/>
        <v>65.548256</v>
      </c>
      <c r="P16" s="11">
        <v>40.3</v>
      </c>
      <c r="Q16" s="12" t="s">
        <v>19</v>
      </c>
    </row>
    <row r="17" spans="1:17" ht="12.75" customHeight="1">
      <c r="A17" s="7"/>
      <c r="B17" s="8">
        <v>4</v>
      </c>
      <c r="C17" s="7">
        <v>1</v>
      </c>
      <c r="D17" s="7"/>
      <c r="E17" s="7"/>
      <c r="F17" s="7"/>
      <c r="G17" s="7"/>
      <c r="H17" s="7">
        <v>1</v>
      </c>
      <c r="I17" s="7">
        <v>1</v>
      </c>
      <c r="J17" s="7">
        <v>1</v>
      </c>
      <c r="K17" s="7"/>
      <c r="L17" s="7"/>
      <c r="M17" s="7">
        <v>1</v>
      </c>
      <c r="N17" s="9">
        <f t="shared" si="2"/>
        <v>5</v>
      </c>
      <c r="O17" s="10">
        <f t="shared" si="3"/>
        <v>81.93531999999999</v>
      </c>
      <c r="P17" s="11">
        <v>61.6</v>
      </c>
      <c r="Q17" s="12" t="s">
        <v>19</v>
      </c>
    </row>
    <row r="18" spans="1:17" ht="12.75" customHeight="1">
      <c r="A18" s="7"/>
      <c r="B18" s="8">
        <v>4</v>
      </c>
      <c r="C18" s="7"/>
      <c r="D18" s="7"/>
      <c r="E18" s="7"/>
      <c r="F18" s="7"/>
      <c r="G18" s="7">
        <v>1</v>
      </c>
      <c r="H18" s="7">
        <v>1</v>
      </c>
      <c r="I18" s="7">
        <v>1</v>
      </c>
      <c r="J18" s="7">
        <v>1</v>
      </c>
      <c r="K18" s="7"/>
      <c r="L18" s="7"/>
      <c r="M18" s="7">
        <v>1</v>
      </c>
      <c r="N18" s="9">
        <f t="shared" si="2"/>
        <v>5</v>
      </c>
      <c r="O18" s="10">
        <f t="shared" si="3"/>
        <v>81.93531999999999</v>
      </c>
      <c r="P18" s="11">
        <v>58.7</v>
      </c>
      <c r="Q18" s="12" t="s">
        <v>19</v>
      </c>
    </row>
    <row r="19" spans="1:17" ht="12.75" customHeight="1">
      <c r="A19" s="7"/>
      <c r="B19" s="8">
        <v>5</v>
      </c>
      <c r="C19" s="7"/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9">
        <f t="shared" si="2"/>
        <v>1</v>
      </c>
      <c r="O19" s="10">
        <f t="shared" si="3"/>
        <v>16.387064</v>
      </c>
      <c r="P19" s="11">
        <v>8.4</v>
      </c>
      <c r="Q19" s="12" t="s">
        <v>19</v>
      </c>
    </row>
    <row r="20" spans="1:17" ht="12.75" customHeight="1">
      <c r="A20" s="7"/>
      <c r="B20" s="8">
        <v>5</v>
      </c>
      <c r="C20" s="7">
        <v>1</v>
      </c>
      <c r="D20" s="7"/>
      <c r="E20" s="7"/>
      <c r="F20" s="7"/>
      <c r="G20" s="7"/>
      <c r="H20" s="7">
        <v>1</v>
      </c>
      <c r="I20" s="7">
        <v>1</v>
      </c>
      <c r="J20" s="7"/>
      <c r="K20" s="7">
        <v>1</v>
      </c>
      <c r="L20" s="7"/>
      <c r="M20" s="7"/>
      <c r="N20" s="9">
        <f t="shared" si="2"/>
        <v>4</v>
      </c>
      <c r="O20" s="10">
        <f t="shared" si="3"/>
        <v>65.548256</v>
      </c>
      <c r="P20" s="11">
        <v>62.7</v>
      </c>
      <c r="Q20" s="12" t="s">
        <v>19</v>
      </c>
    </row>
    <row r="21" spans="1:17" ht="12.75" customHeight="1">
      <c r="A21" s="13"/>
      <c r="B21" s="14">
        <v>5</v>
      </c>
      <c r="C21" s="13">
        <v>1</v>
      </c>
      <c r="D21" s="13"/>
      <c r="E21" s="13"/>
      <c r="F21" s="13"/>
      <c r="G21" s="13">
        <v>1</v>
      </c>
      <c r="H21" s="13"/>
      <c r="I21" s="13">
        <v>1</v>
      </c>
      <c r="J21" s="13"/>
      <c r="K21" s="13"/>
      <c r="L21" s="13"/>
      <c r="M21" s="13">
        <v>1</v>
      </c>
      <c r="N21" s="15">
        <f t="shared" si="2"/>
        <v>4</v>
      </c>
      <c r="O21" s="16">
        <f t="shared" si="3"/>
        <v>65.548256</v>
      </c>
      <c r="P21" s="17">
        <v>64.1</v>
      </c>
      <c r="Q21" s="18" t="s">
        <v>19</v>
      </c>
    </row>
    <row r="22" spans="1:17" ht="12.75" customHeight="1">
      <c r="A22" s="19"/>
      <c r="B22" s="20">
        <v>6</v>
      </c>
      <c r="C22" s="19"/>
      <c r="D22" s="19"/>
      <c r="E22" s="19"/>
      <c r="F22" s="19"/>
      <c r="G22" s="19">
        <v>1</v>
      </c>
      <c r="H22" s="19">
        <v>1</v>
      </c>
      <c r="I22" s="19"/>
      <c r="J22" s="19"/>
      <c r="K22" s="19"/>
      <c r="L22" s="19"/>
      <c r="M22" s="19"/>
      <c r="N22" s="21">
        <f t="shared" si="2"/>
        <v>2</v>
      </c>
      <c r="O22" s="22">
        <f t="shared" si="3"/>
        <v>32.774128</v>
      </c>
      <c r="P22" s="23">
        <v>28.9</v>
      </c>
      <c r="Q22" s="24" t="s">
        <v>19</v>
      </c>
    </row>
    <row r="23" spans="1:17" ht="12.75" customHeight="1">
      <c r="A23" s="7"/>
      <c r="B23" s="8">
        <v>6</v>
      </c>
      <c r="C23" s="7">
        <v>1</v>
      </c>
      <c r="D23" s="7"/>
      <c r="E23" s="7"/>
      <c r="F23" s="7"/>
      <c r="G23" s="7"/>
      <c r="H23" s="7"/>
      <c r="I23" s="7"/>
      <c r="J23" s="7">
        <v>1</v>
      </c>
      <c r="K23" s="7"/>
      <c r="L23" s="7"/>
      <c r="M23" s="7"/>
      <c r="N23" s="9">
        <f t="shared" si="2"/>
        <v>2</v>
      </c>
      <c r="O23" s="10">
        <f t="shared" si="3"/>
        <v>32.774128</v>
      </c>
      <c r="P23" s="11">
        <v>27.8</v>
      </c>
      <c r="Q23" s="12" t="s">
        <v>19</v>
      </c>
    </row>
    <row r="24" spans="1:17" ht="12.75" customHeight="1">
      <c r="A24" s="7"/>
      <c r="B24" s="8">
        <v>6</v>
      </c>
      <c r="C24" s="7">
        <v>1</v>
      </c>
      <c r="D24" s="7"/>
      <c r="E24" s="7"/>
      <c r="F24" s="7"/>
      <c r="G24" s="7">
        <v>1</v>
      </c>
      <c r="H24" s="7"/>
      <c r="I24" s="7"/>
      <c r="J24" s="7">
        <v>1</v>
      </c>
      <c r="K24" s="7"/>
      <c r="L24" s="7"/>
      <c r="M24" s="7"/>
      <c r="N24" s="9">
        <f t="shared" si="2"/>
        <v>3</v>
      </c>
      <c r="O24" s="10">
        <f t="shared" si="3"/>
        <v>49.161192</v>
      </c>
      <c r="P24" s="11">
        <v>46.7</v>
      </c>
      <c r="Q24" s="12" t="s">
        <v>19</v>
      </c>
    </row>
    <row r="25" spans="1:17" ht="12.75" customHeight="1">
      <c r="A25" s="7"/>
      <c r="B25" s="8">
        <v>6</v>
      </c>
      <c r="C25" s="7"/>
      <c r="D25" s="7"/>
      <c r="E25" s="7"/>
      <c r="F25" s="7"/>
      <c r="G25" s="7">
        <v>1</v>
      </c>
      <c r="H25" s="7"/>
      <c r="I25" s="7"/>
      <c r="J25" s="7">
        <v>1</v>
      </c>
      <c r="K25" s="7"/>
      <c r="L25" s="7"/>
      <c r="M25" s="7">
        <v>1</v>
      </c>
      <c r="N25" s="9">
        <f t="shared" si="2"/>
        <v>3</v>
      </c>
      <c r="O25" s="10">
        <f t="shared" si="3"/>
        <v>49.161192</v>
      </c>
      <c r="P25" s="11">
        <v>46.6</v>
      </c>
      <c r="Q25" s="12" t="s">
        <v>19</v>
      </c>
    </row>
    <row r="26" spans="1:17" ht="12.75" customHeight="1">
      <c r="A26" s="7"/>
      <c r="B26" s="8">
        <v>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>
        <f t="shared" si="2"/>
        <v>0</v>
      </c>
      <c r="O26" s="10">
        <v>16.387</v>
      </c>
      <c r="P26" s="11">
        <v>24.7</v>
      </c>
      <c r="Q26" s="12" t="s">
        <v>19</v>
      </c>
    </row>
    <row r="27" spans="1:17" ht="12.75" customHeight="1">
      <c r="A27" s="7"/>
      <c r="B27" s="8">
        <v>7</v>
      </c>
      <c r="C27" s="7"/>
      <c r="D27" s="7"/>
      <c r="E27" s="7"/>
      <c r="F27" s="7"/>
      <c r="G27" s="7"/>
      <c r="H27" s="7">
        <v>1</v>
      </c>
      <c r="I27" s="7"/>
      <c r="J27" s="7">
        <v>1</v>
      </c>
      <c r="K27" s="7"/>
      <c r="L27" s="7"/>
      <c r="M27" s="7"/>
      <c r="N27" s="9">
        <f t="shared" si="2"/>
        <v>2</v>
      </c>
      <c r="O27" s="10">
        <f aca="true" t="shared" si="4" ref="O27:O34">N27*((2.54)^3)</f>
        <v>32.774128</v>
      </c>
      <c r="P27" s="11"/>
      <c r="Q27" s="12" t="s">
        <v>19</v>
      </c>
    </row>
    <row r="28" spans="1:17" ht="12.75" customHeight="1">
      <c r="A28" s="7"/>
      <c r="B28" s="8">
        <v>8</v>
      </c>
      <c r="C28" s="7"/>
      <c r="D28" s="7"/>
      <c r="E28" s="7"/>
      <c r="F28" s="7"/>
      <c r="G28" s="7"/>
      <c r="H28" s="7">
        <v>1</v>
      </c>
      <c r="I28" s="7"/>
      <c r="J28" s="7"/>
      <c r="K28" s="7"/>
      <c r="L28" s="7"/>
      <c r="M28" s="7"/>
      <c r="N28" s="9">
        <v>1</v>
      </c>
      <c r="O28" s="10">
        <f t="shared" si="4"/>
        <v>16.387064</v>
      </c>
      <c r="P28" s="11">
        <v>9.2</v>
      </c>
      <c r="Q28" s="12" t="s">
        <v>19</v>
      </c>
    </row>
    <row r="29" spans="1:17" ht="12.75" customHeight="1">
      <c r="A29" s="7"/>
      <c r="B29" s="8">
        <v>8</v>
      </c>
      <c r="C29" s="7"/>
      <c r="D29" s="7"/>
      <c r="E29" s="7"/>
      <c r="F29" s="7"/>
      <c r="G29" s="7"/>
      <c r="H29" s="7">
        <v>1</v>
      </c>
      <c r="I29" s="7">
        <v>1</v>
      </c>
      <c r="J29" s="7"/>
      <c r="K29" s="7">
        <v>1</v>
      </c>
      <c r="L29" s="7"/>
      <c r="M29" s="7"/>
      <c r="N29" s="9">
        <v>3</v>
      </c>
      <c r="O29" s="10">
        <f t="shared" si="4"/>
        <v>49.161192</v>
      </c>
      <c r="P29" s="11">
        <v>44.6</v>
      </c>
      <c r="Q29" s="12" t="s">
        <v>19</v>
      </c>
    </row>
    <row r="30" spans="1:17" ht="12.75" customHeight="1">
      <c r="A30" s="7"/>
      <c r="B30" s="8">
        <v>8</v>
      </c>
      <c r="C30" s="7">
        <v>1</v>
      </c>
      <c r="D30" s="7"/>
      <c r="E30" s="7"/>
      <c r="F30" s="7"/>
      <c r="G30" s="7"/>
      <c r="H30" s="7"/>
      <c r="I30" s="7">
        <v>1</v>
      </c>
      <c r="J30" s="7">
        <v>1</v>
      </c>
      <c r="K30" s="7">
        <v>1</v>
      </c>
      <c r="L30" s="7"/>
      <c r="M30" s="7"/>
      <c r="N30" s="9">
        <v>4</v>
      </c>
      <c r="O30" s="10">
        <f t="shared" si="4"/>
        <v>65.548256</v>
      </c>
      <c r="P30" s="11">
        <v>62.9</v>
      </c>
      <c r="Q30" s="12" t="s">
        <v>19</v>
      </c>
    </row>
    <row r="31" spans="1:17" ht="12.75" customHeight="1">
      <c r="A31" s="13"/>
      <c r="B31" s="14">
        <v>9</v>
      </c>
      <c r="C31" s="13"/>
      <c r="D31" s="13"/>
      <c r="E31" s="13"/>
      <c r="F31" s="13"/>
      <c r="G31" s="13">
        <v>1</v>
      </c>
      <c r="H31" s="13"/>
      <c r="I31" s="13"/>
      <c r="J31" s="13">
        <v>1</v>
      </c>
      <c r="K31" s="13"/>
      <c r="L31" s="13"/>
      <c r="M31" s="13"/>
      <c r="N31" s="15">
        <f>SUM(C31:M31)</f>
        <v>2</v>
      </c>
      <c r="O31" s="16">
        <f t="shared" si="4"/>
        <v>32.774128</v>
      </c>
      <c r="P31" s="17">
        <v>28.5</v>
      </c>
      <c r="Q31" s="18" t="s">
        <v>19</v>
      </c>
    </row>
    <row r="32" spans="1:17" ht="12.75" customHeight="1">
      <c r="A32" s="19"/>
      <c r="B32" s="20">
        <v>9</v>
      </c>
      <c r="C32" s="19">
        <v>1</v>
      </c>
      <c r="D32" s="19"/>
      <c r="E32" s="19"/>
      <c r="F32" s="19"/>
      <c r="G32" s="19"/>
      <c r="H32" s="19"/>
      <c r="I32" s="19">
        <v>1</v>
      </c>
      <c r="J32" s="19"/>
      <c r="K32" s="19">
        <v>1</v>
      </c>
      <c r="L32" s="19"/>
      <c r="M32" s="19"/>
      <c r="N32" s="21">
        <f>SUM(C32:M32)</f>
        <v>3</v>
      </c>
      <c r="O32" s="22">
        <f t="shared" si="4"/>
        <v>49.161192</v>
      </c>
      <c r="P32" s="23">
        <v>46.9</v>
      </c>
      <c r="Q32" s="24" t="s">
        <v>19</v>
      </c>
    </row>
    <row r="33" spans="1:17" ht="12.75" customHeight="1">
      <c r="A33" s="7"/>
      <c r="B33" s="8">
        <v>8</v>
      </c>
      <c r="C33" s="7">
        <v>1</v>
      </c>
      <c r="D33" s="7"/>
      <c r="E33" s="7"/>
      <c r="F33" s="7"/>
      <c r="G33" s="7">
        <v>1</v>
      </c>
      <c r="H33" s="7">
        <v>1</v>
      </c>
      <c r="I33" s="7">
        <v>1</v>
      </c>
      <c r="J33" s="7"/>
      <c r="K33" s="7"/>
      <c r="L33" s="7"/>
      <c r="M33" s="7"/>
      <c r="N33" s="9">
        <v>4</v>
      </c>
      <c r="O33" s="10">
        <f t="shared" si="4"/>
        <v>65.548256</v>
      </c>
      <c r="P33" s="11">
        <v>57</v>
      </c>
      <c r="Q33" s="12" t="s">
        <v>25</v>
      </c>
    </row>
    <row r="34" spans="1:17" ht="12.75" customHeight="1">
      <c r="A34" s="7"/>
      <c r="B34" s="8">
        <v>5</v>
      </c>
      <c r="C34" s="7">
        <v>1</v>
      </c>
      <c r="D34" s="7"/>
      <c r="E34" s="7"/>
      <c r="F34" s="7"/>
      <c r="G34" s="7"/>
      <c r="H34" s="7"/>
      <c r="I34" s="7">
        <v>1</v>
      </c>
      <c r="J34" s="7"/>
      <c r="K34" s="7"/>
      <c r="L34" s="7"/>
      <c r="M34" s="7"/>
      <c r="N34" s="9">
        <f aca="true" t="shared" si="5" ref="N34:N49">SUM(C34:M34)</f>
        <v>2</v>
      </c>
      <c r="O34" s="10">
        <f t="shared" si="4"/>
        <v>32.774128</v>
      </c>
      <c r="P34" s="11">
        <v>15.7</v>
      </c>
      <c r="Q34" s="12" t="s">
        <v>21</v>
      </c>
    </row>
    <row r="35" spans="1:17" ht="12.75" customHeight="1">
      <c r="A35" s="7"/>
      <c r="B35" s="8">
        <v>5</v>
      </c>
      <c r="C35" s="7"/>
      <c r="D35" s="7"/>
      <c r="E35" s="7"/>
      <c r="F35" s="7"/>
      <c r="G35" s="7">
        <v>1</v>
      </c>
      <c r="H35" s="7"/>
      <c r="I35" s="7">
        <v>1</v>
      </c>
      <c r="J35" s="7"/>
      <c r="K35" s="7">
        <v>1</v>
      </c>
      <c r="L35" s="7"/>
      <c r="M35" s="7"/>
      <c r="N35" s="9">
        <f t="shared" si="5"/>
        <v>3</v>
      </c>
      <c r="O35" s="10">
        <v>49.161192</v>
      </c>
      <c r="P35" s="11">
        <v>46.6</v>
      </c>
      <c r="Q35" s="12" t="s">
        <v>23</v>
      </c>
    </row>
    <row r="36" spans="1:17" ht="12.75" customHeight="1">
      <c r="A36" s="7"/>
      <c r="B36" s="8">
        <v>5</v>
      </c>
      <c r="C36" s="7"/>
      <c r="D36" s="7"/>
      <c r="E36" s="7"/>
      <c r="F36" s="7"/>
      <c r="G36" s="7"/>
      <c r="H36" s="7"/>
      <c r="I36" s="7"/>
      <c r="J36" s="7">
        <v>1</v>
      </c>
      <c r="K36" s="7">
        <v>1</v>
      </c>
      <c r="L36" s="7"/>
      <c r="M36" s="7"/>
      <c r="N36" s="9">
        <f t="shared" si="5"/>
        <v>2</v>
      </c>
      <c r="O36" s="10">
        <f aca="true" t="shared" si="6" ref="O36:O50">N36*((2.54)^3)</f>
        <v>32.774128</v>
      </c>
      <c r="P36" s="11">
        <v>32.6</v>
      </c>
      <c r="Q36" s="12" t="s">
        <v>22</v>
      </c>
    </row>
    <row r="37" spans="1:17" ht="12.75" customHeight="1">
      <c r="A37" s="7"/>
      <c r="B37" s="8">
        <v>7</v>
      </c>
      <c r="C37" s="7"/>
      <c r="D37" s="7"/>
      <c r="E37" s="7"/>
      <c r="F37" s="7"/>
      <c r="G37" s="7"/>
      <c r="H37" s="7"/>
      <c r="I37" s="7">
        <v>1</v>
      </c>
      <c r="J37" s="7"/>
      <c r="K37" s="7">
        <v>1</v>
      </c>
      <c r="L37" s="7"/>
      <c r="M37" s="7"/>
      <c r="N37" s="9">
        <f t="shared" si="5"/>
        <v>2</v>
      </c>
      <c r="O37" s="10">
        <f t="shared" si="6"/>
        <v>32.774128</v>
      </c>
      <c r="P37" s="11">
        <v>31.9</v>
      </c>
      <c r="Q37" s="12" t="s">
        <v>24</v>
      </c>
    </row>
    <row r="38" spans="1:17" ht="12.75" customHeight="1">
      <c r="A38" s="7"/>
      <c r="B38" s="8">
        <v>1</v>
      </c>
      <c r="C38" s="7">
        <v>1</v>
      </c>
      <c r="D38" s="7" t="s">
        <v>17</v>
      </c>
      <c r="E38" s="7"/>
      <c r="F38" s="7"/>
      <c r="G38" s="7"/>
      <c r="H38" s="7"/>
      <c r="I38" s="7"/>
      <c r="J38" s="7"/>
      <c r="K38" s="7"/>
      <c r="L38" s="7"/>
      <c r="M38" s="7"/>
      <c r="N38" s="9">
        <f t="shared" si="5"/>
        <v>1</v>
      </c>
      <c r="O38" s="10">
        <f t="shared" si="6"/>
        <v>16.387064</v>
      </c>
      <c r="P38" s="11">
        <v>19.17</v>
      </c>
      <c r="Q38" s="12" t="s">
        <v>18</v>
      </c>
    </row>
    <row r="39" spans="1:17" ht="12.75" customHeight="1">
      <c r="A39" s="7"/>
      <c r="B39" s="8">
        <v>1</v>
      </c>
      <c r="C39" s="7"/>
      <c r="D39" s="7">
        <v>1</v>
      </c>
      <c r="E39" s="7"/>
      <c r="F39" s="7"/>
      <c r="G39" s="7"/>
      <c r="H39" s="7"/>
      <c r="I39" s="7"/>
      <c r="J39" s="7"/>
      <c r="K39" s="7"/>
      <c r="L39" s="7"/>
      <c r="M39" s="7"/>
      <c r="N39" s="9">
        <f t="shared" si="5"/>
        <v>1</v>
      </c>
      <c r="O39" s="10">
        <f t="shared" si="6"/>
        <v>16.387064</v>
      </c>
      <c r="P39" s="11">
        <v>45.93</v>
      </c>
      <c r="Q39" s="12" t="s">
        <v>18</v>
      </c>
    </row>
    <row r="40" spans="1:17" ht="12.75" customHeight="1">
      <c r="A40" s="7"/>
      <c r="B40" s="8">
        <v>1</v>
      </c>
      <c r="C40" s="7"/>
      <c r="D40" s="7">
        <v>1</v>
      </c>
      <c r="E40" s="7"/>
      <c r="F40" s="7"/>
      <c r="G40" s="7"/>
      <c r="H40" s="7">
        <v>1</v>
      </c>
      <c r="I40" s="7"/>
      <c r="J40" s="7"/>
      <c r="K40" s="7"/>
      <c r="L40" s="7"/>
      <c r="M40" s="7"/>
      <c r="N40" s="9">
        <f t="shared" si="5"/>
        <v>2</v>
      </c>
      <c r="O40" s="10">
        <f t="shared" si="6"/>
        <v>32.774128</v>
      </c>
      <c r="P40" s="11">
        <v>58.01</v>
      </c>
      <c r="Q40" s="12" t="s">
        <v>18</v>
      </c>
    </row>
    <row r="41" spans="1:17" ht="12.75" customHeight="1">
      <c r="A41" s="13"/>
      <c r="B41" s="14">
        <v>1</v>
      </c>
      <c r="C41" s="13"/>
      <c r="D41" s="13">
        <v>1</v>
      </c>
      <c r="E41" s="13"/>
      <c r="F41" s="13"/>
      <c r="G41" s="13"/>
      <c r="H41" s="13">
        <v>1</v>
      </c>
      <c r="I41" s="13">
        <v>1</v>
      </c>
      <c r="J41" s="13"/>
      <c r="K41" s="13"/>
      <c r="L41" s="13"/>
      <c r="M41" s="13"/>
      <c r="N41" s="15">
        <f t="shared" si="5"/>
        <v>3</v>
      </c>
      <c r="O41" s="16">
        <f t="shared" si="6"/>
        <v>49.161192</v>
      </c>
      <c r="P41" s="17">
        <v>67.27</v>
      </c>
      <c r="Q41" s="18" t="s">
        <v>18</v>
      </c>
    </row>
    <row r="42" spans="1:17" ht="12.75" customHeight="1">
      <c r="A42" s="19"/>
      <c r="B42" s="20">
        <v>1</v>
      </c>
      <c r="C42" s="19"/>
      <c r="D42" s="19"/>
      <c r="E42" s="19"/>
      <c r="F42" s="19"/>
      <c r="G42" s="19">
        <v>1</v>
      </c>
      <c r="H42" s="19"/>
      <c r="I42" s="19"/>
      <c r="J42" s="19">
        <v>1</v>
      </c>
      <c r="K42" s="19">
        <v>1</v>
      </c>
      <c r="L42" s="19"/>
      <c r="M42" s="19"/>
      <c r="N42" s="15">
        <f t="shared" si="5"/>
        <v>3</v>
      </c>
      <c r="O42" s="22">
        <f t="shared" si="6"/>
        <v>49.161192</v>
      </c>
      <c r="P42" s="23">
        <v>51.62</v>
      </c>
      <c r="Q42" s="24" t="s">
        <v>18</v>
      </c>
    </row>
    <row r="43" spans="1:17" ht="12.75" customHeight="1">
      <c r="A43" s="7"/>
      <c r="B43" s="8">
        <v>1</v>
      </c>
      <c r="C43" s="7"/>
      <c r="D43" s="7"/>
      <c r="E43" s="7"/>
      <c r="F43" s="7"/>
      <c r="G43" s="7">
        <v>1</v>
      </c>
      <c r="H43" s="7">
        <v>1</v>
      </c>
      <c r="I43" s="7"/>
      <c r="J43" s="7">
        <v>1</v>
      </c>
      <c r="K43" s="7">
        <v>1</v>
      </c>
      <c r="L43" s="7"/>
      <c r="M43" s="7"/>
      <c r="N43" s="15">
        <f t="shared" si="5"/>
        <v>4</v>
      </c>
      <c r="O43" s="10">
        <f t="shared" si="6"/>
        <v>65.548256</v>
      </c>
      <c r="P43" s="11">
        <v>65.25</v>
      </c>
      <c r="Q43" s="12" t="s">
        <v>18</v>
      </c>
    </row>
    <row r="44" spans="1:17" ht="12.75" customHeight="1">
      <c r="A44" s="7"/>
      <c r="B44" s="8">
        <v>2</v>
      </c>
      <c r="C44" s="7">
        <v>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15">
        <f t="shared" si="5"/>
        <v>1</v>
      </c>
      <c r="O44" s="10">
        <f t="shared" si="6"/>
        <v>16.387064</v>
      </c>
      <c r="P44" s="11">
        <v>19.85</v>
      </c>
      <c r="Q44" s="12" t="s">
        <v>18</v>
      </c>
    </row>
    <row r="45" spans="1:17" ht="12.75" customHeight="1">
      <c r="A45" s="7"/>
      <c r="B45" s="8">
        <v>2</v>
      </c>
      <c r="C45" s="7"/>
      <c r="D45" s="7">
        <v>1</v>
      </c>
      <c r="E45" s="7"/>
      <c r="F45" s="7"/>
      <c r="G45" s="7"/>
      <c r="H45" s="7"/>
      <c r="I45" s="7"/>
      <c r="J45" s="7"/>
      <c r="K45" s="7"/>
      <c r="L45" s="7"/>
      <c r="M45" s="7"/>
      <c r="N45" s="15">
        <f t="shared" si="5"/>
        <v>1</v>
      </c>
      <c r="O45" s="10">
        <f t="shared" si="6"/>
        <v>16.387064</v>
      </c>
      <c r="P45" s="11">
        <v>44.7</v>
      </c>
      <c r="Q45" s="12" t="s">
        <v>18</v>
      </c>
    </row>
    <row r="46" spans="1:17" ht="12.75" customHeight="1">
      <c r="A46" s="7"/>
      <c r="B46" s="8">
        <v>2</v>
      </c>
      <c r="C46" s="7"/>
      <c r="D46" s="7"/>
      <c r="E46" s="7"/>
      <c r="F46" s="7"/>
      <c r="G46" s="7"/>
      <c r="H46" s="7"/>
      <c r="I46" s="7">
        <v>1</v>
      </c>
      <c r="J46" s="7"/>
      <c r="K46" s="7"/>
      <c r="L46" s="7">
        <v>1</v>
      </c>
      <c r="M46" s="7"/>
      <c r="N46" s="15">
        <f t="shared" si="5"/>
        <v>2</v>
      </c>
      <c r="O46" s="10">
        <f t="shared" si="6"/>
        <v>32.774128</v>
      </c>
      <c r="P46" s="11">
        <v>134.4</v>
      </c>
      <c r="Q46" s="12" t="s">
        <v>18</v>
      </c>
    </row>
    <row r="47" spans="1:17" ht="12.75" customHeight="1">
      <c r="A47" s="7"/>
      <c r="B47" s="8">
        <v>2</v>
      </c>
      <c r="C47" s="7"/>
      <c r="D47" s="7"/>
      <c r="E47" s="7">
        <v>1</v>
      </c>
      <c r="F47" s="7"/>
      <c r="G47" s="7"/>
      <c r="H47" s="7"/>
      <c r="I47" s="7"/>
      <c r="J47" s="7">
        <v>1</v>
      </c>
      <c r="K47" s="7"/>
      <c r="L47" s="7"/>
      <c r="M47" s="7"/>
      <c r="N47" s="15">
        <f t="shared" si="5"/>
        <v>2</v>
      </c>
      <c r="O47" s="10">
        <f t="shared" si="6"/>
        <v>32.774128</v>
      </c>
      <c r="P47" s="11">
        <v>145.9</v>
      </c>
      <c r="Q47" s="12" t="s">
        <v>18</v>
      </c>
    </row>
    <row r="48" spans="1:17" ht="12.75" customHeight="1">
      <c r="A48" s="7"/>
      <c r="B48" s="8">
        <v>2</v>
      </c>
      <c r="C48" s="7"/>
      <c r="D48" s="7"/>
      <c r="E48" s="7"/>
      <c r="F48" s="7">
        <v>1</v>
      </c>
      <c r="G48" s="7"/>
      <c r="H48" s="7">
        <v>1</v>
      </c>
      <c r="I48" s="7">
        <v>1</v>
      </c>
      <c r="J48" s="7"/>
      <c r="K48" s="7"/>
      <c r="L48" s="7"/>
      <c r="M48" s="7"/>
      <c r="N48" s="15">
        <f t="shared" si="5"/>
        <v>3</v>
      </c>
      <c r="O48" s="10">
        <f t="shared" si="6"/>
        <v>49.161192</v>
      </c>
      <c r="P48" s="11">
        <v>165.2</v>
      </c>
      <c r="Q48" s="12" t="s">
        <v>18</v>
      </c>
    </row>
    <row r="49" spans="1:17" ht="12.75" customHeight="1">
      <c r="A49" s="7"/>
      <c r="B49" s="8">
        <v>2</v>
      </c>
      <c r="C49" s="7"/>
      <c r="D49" s="7">
        <v>1</v>
      </c>
      <c r="E49" s="7"/>
      <c r="F49" s="7"/>
      <c r="G49" s="7"/>
      <c r="H49" s="7">
        <v>1</v>
      </c>
      <c r="I49" s="7">
        <v>1</v>
      </c>
      <c r="J49" s="7">
        <v>1</v>
      </c>
      <c r="K49" s="7"/>
      <c r="L49" s="7"/>
      <c r="M49" s="7"/>
      <c r="N49" s="15">
        <f t="shared" si="5"/>
        <v>4</v>
      </c>
      <c r="O49" s="10">
        <f t="shared" si="6"/>
        <v>65.548256</v>
      </c>
      <c r="P49" s="11">
        <v>73.9</v>
      </c>
      <c r="Q49" s="12" t="s">
        <v>18</v>
      </c>
    </row>
    <row r="50" spans="1:17" ht="12.75" customHeight="1">
      <c r="A50" s="7"/>
      <c r="B50" s="8">
        <v>3</v>
      </c>
      <c r="C50" s="7"/>
      <c r="D50" s="7"/>
      <c r="E50" s="7"/>
      <c r="F50" s="7"/>
      <c r="G50" s="7"/>
      <c r="H50" s="7"/>
      <c r="I50" s="7"/>
      <c r="J50" s="7">
        <v>1</v>
      </c>
      <c r="K50" s="7"/>
      <c r="L50" s="7"/>
      <c r="M50" s="7"/>
      <c r="N50" s="15">
        <v>3</v>
      </c>
      <c r="O50" s="10">
        <f t="shared" si="6"/>
        <v>49.161192</v>
      </c>
      <c r="P50" s="11">
        <v>61.3</v>
      </c>
      <c r="Q50" s="12" t="s">
        <v>18</v>
      </c>
    </row>
    <row r="51" spans="1:17" ht="12.75" customHeight="1">
      <c r="A51" s="13"/>
      <c r="B51" s="14">
        <v>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5">
        <f>SUM(C51:M51)</f>
        <v>0</v>
      </c>
      <c r="O51" s="16">
        <v>65.548256</v>
      </c>
      <c r="P51" s="17">
        <v>172.9</v>
      </c>
      <c r="Q51" s="18" t="s">
        <v>18</v>
      </c>
    </row>
    <row r="52" spans="1:17" ht="12.75" customHeight="1">
      <c r="A52" s="19"/>
      <c r="B52" s="20">
        <v>3</v>
      </c>
      <c r="C52" s="19"/>
      <c r="D52" s="19"/>
      <c r="E52" s="19"/>
      <c r="F52" s="19"/>
      <c r="G52" s="19"/>
      <c r="H52" s="19">
        <v>1</v>
      </c>
      <c r="I52" s="19">
        <v>1</v>
      </c>
      <c r="J52" s="19">
        <v>1</v>
      </c>
      <c r="K52" s="19"/>
      <c r="L52" s="19"/>
      <c r="M52" s="19">
        <v>1</v>
      </c>
      <c r="N52" s="21">
        <v>5</v>
      </c>
      <c r="O52" s="22">
        <f>N52*((2.54)^3)</f>
        <v>81.93531999999999</v>
      </c>
      <c r="P52" s="23"/>
      <c r="Q52" s="24" t="s">
        <v>18</v>
      </c>
    </row>
    <row r="53" spans="1:17" ht="12.75" customHeight="1">
      <c r="A53" s="7"/>
      <c r="B53" s="8">
        <v>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>
        <v>1</v>
      </c>
      <c r="N53" s="9">
        <f aca="true" t="shared" si="7" ref="N53:N62">SUM(C53:M53)</f>
        <v>1</v>
      </c>
      <c r="O53" s="10">
        <f>N53*((2.54)^3)</f>
        <v>16.387064</v>
      </c>
      <c r="P53" s="11">
        <v>14.7</v>
      </c>
      <c r="Q53" s="12" t="s">
        <v>18</v>
      </c>
    </row>
    <row r="54" spans="1:17" ht="12.75" customHeight="1">
      <c r="A54" s="7"/>
      <c r="B54" s="8">
        <v>4</v>
      </c>
      <c r="C54" s="7">
        <v>1</v>
      </c>
      <c r="D54" s="7"/>
      <c r="E54" s="7"/>
      <c r="F54" s="7"/>
      <c r="G54" s="7"/>
      <c r="H54" s="7"/>
      <c r="I54" s="7"/>
      <c r="J54" s="7"/>
      <c r="K54" s="7">
        <v>1</v>
      </c>
      <c r="L54" s="7"/>
      <c r="M54" s="7"/>
      <c r="N54" s="9">
        <f t="shared" si="7"/>
        <v>2</v>
      </c>
      <c r="O54" s="10">
        <f>N54*((2.54)^3)</f>
        <v>32.774128</v>
      </c>
      <c r="P54" s="11">
        <v>45.5</v>
      </c>
      <c r="Q54" s="12" t="s">
        <v>18</v>
      </c>
    </row>
    <row r="55" spans="1:17" ht="12.75" customHeight="1">
      <c r="A55" s="7"/>
      <c r="B55" s="8">
        <v>4</v>
      </c>
      <c r="C55" s="7"/>
      <c r="D55" s="7">
        <v>1</v>
      </c>
      <c r="E55" s="7"/>
      <c r="F55" s="7"/>
      <c r="G55" s="7"/>
      <c r="H55" s="7">
        <v>1</v>
      </c>
      <c r="I55" s="7">
        <v>1</v>
      </c>
      <c r="J55" s="7">
        <v>1</v>
      </c>
      <c r="K55" s="7"/>
      <c r="L55" s="7"/>
      <c r="M55" s="7"/>
      <c r="N55" s="9">
        <f t="shared" si="7"/>
        <v>4</v>
      </c>
      <c r="O55" s="10">
        <f>N55*((2.54)^3)</f>
        <v>65.548256</v>
      </c>
      <c r="P55" s="11">
        <v>71.8</v>
      </c>
      <c r="Q55" s="12" t="s">
        <v>18</v>
      </c>
    </row>
    <row r="56" spans="1:17" ht="12.75" customHeight="1">
      <c r="A56" s="7"/>
      <c r="B56" s="8">
        <v>5</v>
      </c>
      <c r="C56" s="7"/>
      <c r="D56" s="7"/>
      <c r="E56" s="7"/>
      <c r="F56" s="7">
        <v>1</v>
      </c>
      <c r="G56" s="7"/>
      <c r="H56" s="7"/>
      <c r="I56" s="7"/>
      <c r="J56" s="7"/>
      <c r="K56" s="7"/>
      <c r="L56" s="7"/>
      <c r="M56" s="7"/>
      <c r="N56" s="9">
        <f t="shared" si="7"/>
        <v>1</v>
      </c>
      <c r="O56" s="10">
        <v>16.387064</v>
      </c>
      <c r="P56" s="11">
        <v>144.9</v>
      </c>
      <c r="Q56" s="12" t="s">
        <v>18</v>
      </c>
    </row>
    <row r="57" spans="1:17" ht="12.75" customHeight="1">
      <c r="A57" s="7"/>
      <c r="B57" s="8">
        <v>5</v>
      </c>
      <c r="C57" s="7"/>
      <c r="D57" s="7"/>
      <c r="E57" s="7"/>
      <c r="F57" s="7"/>
      <c r="G57" s="7">
        <v>1</v>
      </c>
      <c r="H57" s="7"/>
      <c r="I57" s="7"/>
      <c r="J57" s="7">
        <v>1</v>
      </c>
      <c r="K57" s="7">
        <v>1</v>
      </c>
      <c r="L57" s="7"/>
      <c r="M57" s="7"/>
      <c r="N57" s="9">
        <f t="shared" si="7"/>
        <v>3</v>
      </c>
      <c r="O57" s="10">
        <f aca="true" t="shared" si="8" ref="O57:O79">N57*((2.54)^3)</f>
        <v>49.161192</v>
      </c>
      <c r="P57" s="11">
        <v>50.7</v>
      </c>
      <c r="Q57" s="12" t="s">
        <v>18</v>
      </c>
    </row>
    <row r="58" spans="1:17" ht="12.75" customHeight="1">
      <c r="A58" s="7"/>
      <c r="B58" s="8">
        <v>6</v>
      </c>
      <c r="C58" s="7">
        <v>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9">
        <f t="shared" si="7"/>
        <v>1</v>
      </c>
      <c r="O58" s="10">
        <f t="shared" si="8"/>
        <v>16.387064</v>
      </c>
      <c r="P58" s="11">
        <v>19.2</v>
      </c>
      <c r="Q58" s="12" t="s">
        <v>18</v>
      </c>
    </row>
    <row r="59" spans="1:17" ht="12.75" customHeight="1">
      <c r="A59" s="7"/>
      <c r="B59" s="8">
        <v>6</v>
      </c>
      <c r="C59" s="7"/>
      <c r="D59" s="7"/>
      <c r="E59" s="7"/>
      <c r="F59" s="7"/>
      <c r="G59" s="7"/>
      <c r="H59" s="7"/>
      <c r="I59" s="7"/>
      <c r="J59" s="7"/>
      <c r="K59" s="7"/>
      <c r="L59" s="7">
        <v>1</v>
      </c>
      <c r="M59" s="7"/>
      <c r="N59" s="9">
        <f t="shared" si="7"/>
        <v>1</v>
      </c>
      <c r="O59" s="10">
        <f t="shared" si="8"/>
        <v>16.387064</v>
      </c>
      <c r="P59" s="11">
        <v>129.6</v>
      </c>
      <c r="Q59" s="12" t="s">
        <v>18</v>
      </c>
    </row>
    <row r="60" spans="1:17" ht="12.75" customHeight="1">
      <c r="A60" s="7"/>
      <c r="B60" s="8">
        <v>6</v>
      </c>
      <c r="C60" s="7">
        <v>1</v>
      </c>
      <c r="D60" s="7"/>
      <c r="E60" s="7"/>
      <c r="F60" s="7"/>
      <c r="G60" s="7">
        <v>1</v>
      </c>
      <c r="H60" s="7"/>
      <c r="I60" s="7"/>
      <c r="J60" s="7">
        <v>1</v>
      </c>
      <c r="K60" s="7"/>
      <c r="L60" s="7"/>
      <c r="M60" s="7">
        <v>1</v>
      </c>
      <c r="N60" s="9">
        <f t="shared" si="7"/>
        <v>4</v>
      </c>
      <c r="O60" s="10">
        <f t="shared" si="8"/>
        <v>65.548256</v>
      </c>
      <c r="P60" s="11">
        <v>65.7</v>
      </c>
      <c r="Q60" s="12" t="s">
        <v>18</v>
      </c>
    </row>
    <row r="61" spans="1:17" ht="12.75" customHeight="1">
      <c r="A61" s="13"/>
      <c r="B61" s="14">
        <v>6</v>
      </c>
      <c r="C61" s="13">
        <v>1</v>
      </c>
      <c r="D61" s="13"/>
      <c r="E61" s="13"/>
      <c r="F61" s="13"/>
      <c r="G61" s="13">
        <v>1</v>
      </c>
      <c r="H61" s="13"/>
      <c r="I61" s="13">
        <v>1</v>
      </c>
      <c r="J61" s="13"/>
      <c r="K61" s="13"/>
      <c r="L61" s="13"/>
      <c r="M61" s="13">
        <v>1</v>
      </c>
      <c r="N61" s="15">
        <f t="shared" si="7"/>
        <v>4</v>
      </c>
      <c r="O61" s="16">
        <f t="shared" si="8"/>
        <v>65.548256</v>
      </c>
      <c r="P61" s="17">
        <v>65.3</v>
      </c>
      <c r="Q61" s="18" t="s">
        <v>18</v>
      </c>
    </row>
    <row r="62" spans="1:17" ht="12.75" customHeight="1">
      <c r="A62" s="19"/>
      <c r="B62" s="20">
        <v>7</v>
      </c>
      <c r="C62" s="19"/>
      <c r="D62" s="19"/>
      <c r="E62" s="19"/>
      <c r="F62" s="19"/>
      <c r="G62" s="19"/>
      <c r="H62" s="19"/>
      <c r="I62" s="19"/>
      <c r="J62" s="19"/>
      <c r="K62" s="19">
        <v>1</v>
      </c>
      <c r="L62" s="19"/>
      <c r="M62" s="19"/>
      <c r="N62" s="21">
        <f t="shared" si="7"/>
        <v>1</v>
      </c>
      <c r="O62" s="22">
        <f t="shared" si="8"/>
        <v>16.387064</v>
      </c>
      <c r="P62" s="23">
        <v>87.3</v>
      </c>
      <c r="Q62" s="24" t="s">
        <v>18</v>
      </c>
    </row>
    <row r="63" spans="1:17" ht="12.75" customHeight="1">
      <c r="A63" s="7"/>
      <c r="B63" s="8">
        <v>8</v>
      </c>
      <c r="C63" s="7"/>
      <c r="D63" s="7"/>
      <c r="E63" s="7"/>
      <c r="F63" s="7"/>
      <c r="G63" s="7">
        <v>1</v>
      </c>
      <c r="H63" s="7"/>
      <c r="I63" s="7"/>
      <c r="J63" s="7"/>
      <c r="K63" s="7"/>
      <c r="L63" s="7"/>
      <c r="M63" s="7"/>
      <c r="N63" s="9">
        <v>1</v>
      </c>
      <c r="O63" s="10">
        <f t="shared" si="8"/>
        <v>16.387064</v>
      </c>
      <c r="P63" s="11">
        <v>18.4</v>
      </c>
      <c r="Q63" s="12" t="s">
        <v>18</v>
      </c>
    </row>
    <row r="64" spans="1:17" ht="12.75" customHeight="1">
      <c r="A64" s="7"/>
      <c r="B64" s="8">
        <v>9</v>
      </c>
      <c r="C64" s="7">
        <v>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9">
        <f aca="true" t="shared" si="9" ref="N64:N83">SUM(C64:M64)</f>
        <v>1</v>
      </c>
      <c r="O64" s="10">
        <f t="shared" si="8"/>
        <v>16.387064</v>
      </c>
      <c r="P64" s="11">
        <v>18.3</v>
      </c>
      <c r="Q64" s="12" t="s">
        <v>18</v>
      </c>
    </row>
    <row r="65" spans="1:17" ht="12.75" customHeight="1">
      <c r="A65" s="7"/>
      <c r="B65" s="8">
        <v>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>
        <v>1</v>
      </c>
      <c r="N65" s="9">
        <f t="shared" si="9"/>
        <v>1</v>
      </c>
      <c r="O65" s="10">
        <f t="shared" si="8"/>
        <v>16.387064</v>
      </c>
      <c r="P65" s="11">
        <v>18.8</v>
      </c>
      <c r="Q65" s="12" t="s">
        <v>18</v>
      </c>
    </row>
    <row r="66" spans="1:17" ht="12.75" customHeight="1">
      <c r="A66" s="7"/>
      <c r="B66" s="8">
        <v>9</v>
      </c>
      <c r="C66" s="7"/>
      <c r="D66" s="7"/>
      <c r="E66" s="7"/>
      <c r="F66" s="7"/>
      <c r="G66" s="7"/>
      <c r="H66" s="7">
        <v>1</v>
      </c>
      <c r="I66" s="7"/>
      <c r="J66" s="7"/>
      <c r="K66" s="7">
        <v>1</v>
      </c>
      <c r="L66" s="7"/>
      <c r="M66" s="7"/>
      <c r="N66" s="9">
        <f t="shared" si="9"/>
        <v>2</v>
      </c>
      <c r="O66" s="10">
        <f t="shared" si="8"/>
        <v>32.774128</v>
      </c>
      <c r="P66" s="11">
        <v>33.2</v>
      </c>
      <c r="Q66" s="12" t="s">
        <v>18</v>
      </c>
    </row>
    <row r="67" spans="1:17" ht="12.75" customHeight="1">
      <c r="A67" s="7"/>
      <c r="B67" s="8">
        <v>9</v>
      </c>
      <c r="C67" s="7">
        <v>1</v>
      </c>
      <c r="D67" s="7"/>
      <c r="E67" s="7"/>
      <c r="F67" s="7"/>
      <c r="G67" s="7"/>
      <c r="H67" s="7"/>
      <c r="I67" s="7"/>
      <c r="J67" s="7">
        <v>1</v>
      </c>
      <c r="K67" s="7">
        <v>1</v>
      </c>
      <c r="L67" s="7"/>
      <c r="M67" s="7"/>
      <c r="N67" s="9">
        <f t="shared" si="9"/>
        <v>3</v>
      </c>
      <c r="O67" s="10">
        <f t="shared" si="8"/>
        <v>49.161192</v>
      </c>
      <c r="P67" s="11">
        <v>49</v>
      </c>
      <c r="Q67" s="12" t="s">
        <v>18</v>
      </c>
    </row>
    <row r="68" spans="1:17" ht="12.75" customHeight="1">
      <c r="A68" s="7"/>
      <c r="B68" s="8">
        <v>9</v>
      </c>
      <c r="C68" s="7">
        <v>1</v>
      </c>
      <c r="D68" s="7"/>
      <c r="E68" s="7"/>
      <c r="F68" s="7"/>
      <c r="G68" s="7">
        <v>1</v>
      </c>
      <c r="H68" s="7"/>
      <c r="I68" s="7"/>
      <c r="J68" s="7">
        <v>1</v>
      </c>
      <c r="K68" s="7"/>
      <c r="L68" s="7"/>
      <c r="M68" s="7">
        <v>1</v>
      </c>
      <c r="N68" s="9">
        <f t="shared" si="9"/>
        <v>4</v>
      </c>
      <c r="O68" s="10">
        <f t="shared" si="8"/>
        <v>65.548256</v>
      </c>
      <c r="P68" s="11">
        <v>64</v>
      </c>
      <c r="Q68" s="12" t="s">
        <v>18</v>
      </c>
    </row>
    <row r="69" spans="1:17" ht="12.75" customHeight="1">
      <c r="A69" s="7"/>
      <c r="B69" s="8">
        <v>3</v>
      </c>
      <c r="C69" s="7"/>
      <c r="D69" s="7"/>
      <c r="E69" s="7"/>
      <c r="F69" s="7"/>
      <c r="G69" s="7">
        <v>1</v>
      </c>
      <c r="H69" s="7"/>
      <c r="I69" s="7"/>
      <c r="J69" s="7"/>
      <c r="K69" s="7"/>
      <c r="L69" s="7"/>
      <c r="M69" s="7"/>
      <c r="N69" s="9">
        <f t="shared" si="9"/>
        <v>1</v>
      </c>
      <c r="O69" s="10">
        <f t="shared" si="8"/>
        <v>16.387064</v>
      </c>
      <c r="P69" s="11">
        <v>18.1</v>
      </c>
      <c r="Q69" s="12" t="s">
        <v>20</v>
      </c>
    </row>
    <row r="70" spans="1:17" ht="12.75" customHeight="1">
      <c r="A70" s="13"/>
      <c r="B70" s="14">
        <v>3</v>
      </c>
      <c r="C70" s="13">
        <v>1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5">
        <f t="shared" si="9"/>
        <v>1</v>
      </c>
      <c r="O70" s="16">
        <f t="shared" si="8"/>
        <v>16.387064</v>
      </c>
      <c r="P70" s="17">
        <v>19.7</v>
      </c>
      <c r="Q70" s="18" t="s">
        <v>20</v>
      </c>
    </row>
    <row r="71" spans="1:17" ht="12.75" customHeight="1">
      <c r="A71" s="19"/>
      <c r="B71" s="20">
        <v>2</v>
      </c>
      <c r="C71" s="19">
        <v>1</v>
      </c>
      <c r="D71" s="19"/>
      <c r="E71" s="19"/>
      <c r="F71" s="19"/>
      <c r="G71" s="19"/>
      <c r="H71" s="19">
        <v>1</v>
      </c>
      <c r="I71" s="19">
        <v>1</v>
      </c>
      <c r="J71" s="19">
        <v>1</v>
      </c>
      <c r="K71" s="19">
        <v>1</v>
      </c>
      <c r="L71" s="19"/>
      <c r="M71" s="19"/>
      <c r="N71" s="21">
        <f t="shared" si="9"/>
        <v>5</v>
      </c>
      <c r="O71" s="22">
        <f t="shared" si="8"/>
        <v>81.93531999999999</v>
      </c>
      <c r="P71" s="23"/>
      <c r="Q71" s="24"/>
    </row>
    <row r="72" spans="1:17" ht="12.75" customHeight="1">
      <c r="A72" s="7"/>
      <c r="B72" s="8">
        <v>3</v>
      </c>
      <c r="C72" s="7"/>
      <c r="D72" s="7"/>
      <c r="E72" s="7">
        <v>1</v>
      </c>
      <c r="F72" s="7"/>
      <c r="G72" s="7"/>
      <c r="H72" s="7">
        <v>1</v>
      </c>
      <c r="I72" s="7"/>
      <c r="J72" s="7"/>
      <c r="K72" s="7"/>
      <c r="L72" s="7"/>
      <c r="M72" s="7"/>
      <c r="N72" s="9">
        <f t="shared" si="9"/>
        <v>2</v>
      </c>
      <c r="O72" s="10">
        <f t="shared" si="8"/>
        <v>32.774128</v>
      </c>
      <c r="P72" s="11">
        <v>146.1</v>
      </c>
      <c r="Q72" s="12"/>
    </row>
    <row r="73" spans="1:17" ht="12.75" customHeight="1">
      <c r="A73" s="7"/>
      <c r="B73" s="8">
        <v>3</v>
      </c>
      <c r="C73" s="7">
        <v>1</v>
      </c>
      <c r="D73" s="7"/>
      <c r="E73" s="7"/>
      <c r="F73" s="7"/>
      <c r="G73" s="7"/>
      <c r="H73" s="7"/>
      <c r="I73" s="7">
        <v>1</v>
      </c>
      <c r="J73" s="7"/>
      <c r="K73" s="7"/>
      <c r="L73" s="7"/>
      <c r="M73" s="7">
        <v>1</v>
      </c>
      <c r="N73" s="9">
        <f t="shared" si="9"/>
        <v>3</v>
      </c>
      <c r="O73" s="10">
        <f t="shared" si="8"/>
        <v>49.161192</v>
      </c>
      <c r="P73" s="11">
        <v>46</v>
      </c>
      <c r="Q73" s="12"/>
    </row>
    <row r="74" spans="1:17" ht="12.75" customHeight="1">
      <c r="A74" s="7"/>
      <c r="B74" s="8">
        <v>5</v>
      </c>
      <c r="C74" s="7">
        <v>1</v>
      </c>
      <c r="D74" s="7"/>
      <c r="E74" s="7"/>
      <c r="F74" s="7"/>
      <c r="G74" s="7">
        <v>1</v>
      </c>
      <c r="H74" s="7">
        <v>1</v>
      </c>
      <c r="I74" s="7">
        <v>1</v>
      </c>
      <c r="J74" s="7"/>
      <c r="K74" s="7">
        <v>1</v>
      </c>
      <c r="L74" s="7"/>
      <c r="M74" s="7"/>
      <c r="N74" s="9">
        <f t="shared" si="9"/>
        <v>5</v>
      </c>
      <c r="O74" s="10">
        <f t="shared" si="8"/>
        <v>81.93531999999999</v>
      </c>
      <c r="P74" s="11"/>
      <c r="Q74" s="12"/>
    </row>
    <row r="75" spans="1:17" ht="12.75" customHeight="1">
      <c r="A75" s="7"/>
      <c r="B75" s="8">
        <v>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9">
        <f t="shared" si="9"/>
        <v>0</v>
      </c>
      <c r="O75" s="10">
        <f t="shared" si="8"/>
        <v>0</v>
      </c>
      <c r="P75" s="11"/>
      <c r="Q75" s="12"/>
    </row>
    <row r="76" spans="1:17" ht="12.75" customHeight="1">
      <c r="A76" s="7"/>
      <c r="B76" s="8">
        <v>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9">
        <f t="shared" si="9"/>
        <v>0</v>
      </c>
      <c r="O76" s="10">
        <f t="shared" si="8"/>
        <v>0</v>
      </c>
      <c r="P76" s="11"/>
      <c r="Q76" s="12"/>
    </row>
    <row r="77" spans="1:17" ht="12.75" customHeight="1">
      <c r="A77" s="7"/>
      <c r="B77" s="8">
        <v>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9">
        <f t="shared" si="9"/>
        <v>0</v>
      </c>
      <c r="O77" s="10">
        <f t="shared" si="8"/>
        <v>0</v>
      </c>
      <c r="P77" s="11"/>
      <c r="Q77" s="12"/>
    </row>
    <row r="78" spans="1:17" ht="12.75" customHeight="1">
      <c r="A78" s="7"/>
      <c r="B78" s="8">
        <v>7</v>
      </c>
      <c r="C78" s="7"/>
      <c r="D78" s="7"/>
      <c r="E78" s="7"/>
      <c r="F78" s="7"/>
      <c r="G78" s="7"/>
      <c r="H78" s="7"/>
      <c r="I78" s="7"/>
      <c r="J78" s="7"/>
      <c r="K78" s="7">
        <v>1</v>
      </c>
      <c r="L78" s="7"/>
      <c r="M78" s="7"/>
      <c r="N78" s="9">
        <f t="shared" si="9"/>
        <v>1</v>
      </c>
      <c r="O78" s="10">
        <f t="shared" si="8"/>
        <v>16.387064</v>
      </c>
      <c r="P78" s="11">
        <v>25.4</v>
      </c>
      <c r="Q78" s="12"/>
    </row>
    <row r="79" spans="1:17" ht="12.75" customHeight="1">
      <c r="A79" s="7"/>
      <c r="B79" s="8">
        <v>7</v>
      </c>
      <c r="C79" s="7"/>
      <c r="D79" s="7"/>
      <c r="E79" s="7"/>
      <c r="F79" s="7"/>
      <c r="G79" s="7"/>
      <c r="H79" s="7">
        <v>1</v>
      </c>
      <c r="I79" s="7"/>
      <c r="J79" s="7"/>
      <c r="K79" s="7"/>
      <c r="L79" s="7"/>
      <c r="M79" s="7"/>
      <c r="N79" s="9">
        <f t="shared" si="9"/>
        <v>1</v>
      </c>
      <c r="O79" s="10">
        <f t="shared" si="8"/>
        <v>16.387064</v>
      </c>
      <c r="P79" s="11">
        <v>10.3</v>
      </c>
      <c r="Q79" s="12"/>
    </row>
    <row r="80" spans="1:17" ht="12.75" customHeight="1">
      <c r="A80" s="7"/>
      <c r="B80" s="8">
        <v>7</v>
      </c>
      <c r="C80" s="7"/>
      <c r="D80" s="7"/>
      <c r="E80" s="7"/>
      <c r="F80" s="7"/>
      <c r="G80" s="7"/>
      <c r="H80" s="7"/>
      <c r="I80" s="7">
        <v>1</v>
      </c>
      <c r="J80" s="7">
        <v>1</v>
      </c>
      <c r="K80" s="7"/>
      <c r="L80" s="7"/>
      <c r="M80" s="7"/>
      <c r="N80" s="9">
        <f t="shared" si="9"/>
        <v>2</v>
      </c>
      <c r="O80" s="10">
        <v>16.387</v>
      </c>
      <c r="P80" s="11">
        <v>33.7</v>
      </c>
      <c r="Q80" s="12"/>
    </row>
    <row r="81" spans="1:17" ht="12.75" customHeight="1">
      <c r="A81" s="13"/>
      <c r="B81" s="14">
        <v>7</v>
      </c>
      <c r="C81" s="13">
        <v>1</v>
      </c>
      <c r="D81" s="13"/>
      <c r="E81" s="13"/>
      <c r="F81" s="13"/>
      <c r="G81" s="13">
        <v>1</v>
      </c>
      <c r="H81" s="13"/>
      <c r="I81" s="13">
        <v>1</v>
      </c>
      <c r="J81" s="13">
        <v>1</v>
      </c>
      <c r="K81" s="13"/>
      <c r="L81" s="13"/>
      <c r="M81" s="13"/>
      <c r="N81" s="15">
        <f t="shared" si="9"/>
        <v>4</v>
      </c>
      <c r="O81" s="16">
        <f aca="true" t="shared" si="10" ref="O81:O101">N81*((2.54)^3)</f>
        <v>65.548256</v>
      </c>
      <c r="P81" s="17"/>
      <c r="Q81" s="18"/>
    </row>
    <row r="82" spans="1:17" ht="12.75" customHeight="1">
      <c r="A82" s="19"/>
      <c r="B82" s="20">
        <v>7</v>
      </c>
      <c r="C82" s="19"/>
      <c r="D82" s="19"/>
      <c r="E82" s="19"/>
      <c r="F82" s="19"/>
      <c r="G82" s="19">
        <v>1</v>
      </c>
      <c r="H82" s="19"/>
      <c r="I82" s="19"/>
      <c r="J82" s="19"/>
      <c r="K82" s="19"/>
      <c r="L82" s="19"/>
      <c r="M82" s="19"/>
      <c r="N82" s="21">
        <f t="shared" si="9"/>
        <v>1</v>
      </c>
      <c r="O82" s="22">
        <f t="shared" si="10"/>
        <v>16.387064</v>
      </c>
      <c r="P82" s="23"/>
      <c r="Q82" s="24"/>
    </row>
    <row r="83" spans="1:17" ht="12.75" customHeight="1">
      <c r="A83" s="7"/>
      <c r="B83" s="8">
        <v>7</v>
      </c>
      <c r="C83" s="7"/>
      <c r="D83" s="7">
        <v>1</v>
      </c>
      <c r="E83" s="7"/>
      <c r="F83" s="7">
        <v>1</v>
      </c>
      <c r="G83" s="7"/>
      <c r="H83" s="7"/>
      <c r="I83" s="7"/>
      <c r="J83" s="7"/>
      <c r="K83" s="7">
        <v>1</v>
      </c>
      <c r="L83" s="7">
        <v>1</v>
      </c>
      <c r="M83" s="7"/>
      <c r="N83" s="9">
        <f t="shared" si="9"/>
        <v>4</v>
      </c>
      <c r="O83" s="10">
        <f t="shared" si="10"/>
        <v>65.548256</v>
      </c>
      <c r="P83" s="11"/>
      <c r="Q83" s="12"/>
    </row>
    <row r="84" spans="1:17" ht="12.75" customHeight="1">
      <c r="A84" s="7"/>
      <c r="B84" s="8">
        <v>8</v>
      </c>
      <c r="C84" s="7">
        <v>1</v>
      </c>
      <c r="D84" s="7"/>
      <c r="E84" s="7"/>
      <c r="F84" s="7"/>
      <c r="G84" s="7"/>
      <c r="H84" s="7"/>
      <c r="I84" s="7">
        <v>1</v>
      </c>
      <c r="J84" s="7"/>
      <c r="K84" s="7"/>
      <c r="L84" s="7"/>
      <c r="M84" s="7"/>
      <c r="N84" s="9">
        <v>2</v>
      </c>
      <c r="O84" s="10">
        <f t="shared" si="10"/>
        <v>32.774128</v>
      </c>
      <c r="P84" s="11"/>
      <c r="Q84" s="12"/>
    </row>
    <row r="85" spans="1:17" ht="12.75" customHeight="1">
      <c r="A85" s="7"/>
      <c r="B85" s="8">
        <v>8</v>
      </c>
      <c r="C85" s="7"/>
      <c r="D85" s="7"/>
      <c r="E85" s="7"/>
      <c r="F85" s="7"/>
      <c r="G85" s="7">
        <v>1</v>
      </c>
      <c r="H85" s="7"/>
      <c r="I85" s="7"/>
      <c r="J85" s="7">
        <v>1</v>
      </c>
      <c r="K85" s="7"/>
      <c r="L85" s="7"/>
      <c r="M85" s="7"/>
      <c r="N85" s="9">
        <v>2</v>
      </c>
      <c r="O85" s="10">
        <f t="shared" si="10"/>
        <v>32.774128</v>
      </c>
      <c r="P85" s="11">
        <v>26.7</v>
      </c>
      <c r="Q85" s="12"/>
    </row>
    <row r="86" spans="1:17" ht="12.75" customHeight="1">
      <c r="A86" s="7"/>
      <c r="B86" s="8">
        <v>8</v>
      </c>
      <c r="C86" s="7">
        <v>1</v>
      </c>
      <c r="D86" s="7"/>
      <c r="E86" s="7"/>
      <c r="F86" s="7"/>
      <c r="G86" s="7"/>
      <c r="H86" s="7"/>
      <c r="I86" s="7">
        <v>1</v>
      </c>
      <c r="J86" s="7"/>
      <c r="K86" s="7">
        <v>1</v>
      </c>
      <c r="L86" s="7"/>
      <c r="M86" s="7"/>
      <c r="N86" s="9">
        <v>3</v>
      </c>
      <c r="O86" s="10">
        <f t="shared" si="10"/>
        <v>49.161192</v>
      </c>
      <c r="P86" s="11">
        <v>54.2</v>
      </c>
      <c r="Q86" s="12"/>
    </row>
    <row r="87" spans="1:17" ht="12.75" customHeight="1">
      <c r="A87" s="7"/>
      <c r="B87" s="8">
        <v>8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9">
        <v>5</v>
      </c>
      <c r="O87" s="10">
        <f t="shared" si="10"/>
        <v>81.93531999999999</v>
      </c>
      <c r="P87" s="11"/>
      <c r="Q87" s="12"/>
    </row>
    <row r="88" spans="1:17" ht="12.75" customHeight="1">
      <c r="A88" s="7"/>
      <c r="B88" s="8">
        <v>8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9">
        <v>5</v>
      </c>
      <c r="O88" s="10">
        <f t="shared" si="10"/>
        <v>81.93531999999999</v>
      </c>
      <c r="P88" s="11"/>
      <c r="Q88" s="12"/>
    </row>
    <row r="89" spans="1:17" ht="12.75" customHeight="1">
      <c r="A89" s="7"/>
      <c r="B89" s="8">
        <v>9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10">
        <f t="shared" si="10"/>
        <v>0</v>
      </c>
      <c r="P89" s="11"/>
      <c r="Q89" s="12"/>
    </row>
    <row r="90" spans="1:17" ht="12.75" customHeight="1">
      <c r="A90" s="7"/>
      <c r="B90" s="8">
        <v>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9">
        <f aca="true" t="shared" si="11" ref="N90:N101">SUM(C90:M90)</f>
        <v>0</v>
      </c>
      <c r="O90" s="10">
        <f t="shared" si="10"/>
        <v>0</v>
      </c>
      <c r="P90" s="11"/>
      <c r="Q90" s="12"/>
    </row>
    <row r="91" spans="1:17" ht="12.75" customHeight="1">
      <c r="A91" s="13"/>
      <c r="B91" s="14">
        <v>9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5">
        <f t="shared" si="11"/>
        <v>0</v>
      </c>
      <c r="O91" s="16">
        <f t="shared" si="10"/>
        <v>0</v>
      </c>
      <c r="P91" s="17"/>
      <c r="Q91" s="18"/>
    </row>
    <row r="92" spans="1:17" ht="12.75" customHeight="1">
      <c r="A92" s="19"/>
      <c r="B92" s="20">
        <v>10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1">
        <f t="shared" si="11"/>
        <v>0</v>
      </c>
      <c r="O92" s="22">
        <f t="shared" si="10"/>
        <v>0</v>
      </c>
      <c r="P92" s="23"/>
      <c r="Q92" s="24"/>
    </row>
    <row r="93" spans="1:17" ht="12.75" customHeight="1">
      <c r="A93" s="7"/>
      <c r="B93" s="8">
        <v>10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9">
        <f t="shared" si="11"/>
        <v>0</v>
      </c>
      <c r="O93" s="10">
        <f t="shared" si="10"/>
        <v>0</v>
      </c>
      <c r="P93" s="11"/>
      <c r="Q93" s="12"/>
    </row>
    <row r="94" spans="1:17" ht="12.75" customHeight="1">
      <c r="A94" s="7"/>
      <c r="B94" s="8">
        <v>10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9">
        <f t="shared" si="11"/>
        <v>0</v>
      </c>
      <c r="O94" s="10">
        <f t="shared" si="10"/>
        <v>0</v>
      </c>
      <c r="P94" s="11"/>
      <c r="Q94" s="12"/>
    </row>
    <row r="95" spans="1:17" ht="12.75" customHeight="1">
      <c r="A95" s="7"/>
      <c r="B95" s="8">
        <v>10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9">
        <f t="shared" si="11"/>
        <v>0</v>
      </c>
      <c r="O95" s="10">
        <f t="shared" si="10"/>
        <v>0</v>
      </c>
      <c r="P95" s="11"/>
      <c r="Q95" s="12"/>
    </row>
    <row r="96" spans="1:17" ht="12.75" customHeight="1">
      <c r="A96" s="7"/>
      <c r="B96" s="8">
        <v>10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9">
        <f t="shared" si="11"/>
        <v>0</v>
      </c>
      <c r="O96" s="10">
        <f t="shared" si="10"/>
        <v>0</v>
      </c>
      <c r="P96" s="11"/>
      <c r="Q96" s="12"/>
    </row>
    <row r="97" spans="1:17" ht="12.75" customHeight="1">
      <c r="A97" s="7"/>
      <c r="B97" s="8">
        <v>10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9">
        <f t="shared" si="11"/>
        <v>0</v>
      </c>
      <c r="O97" s="10">
        <f t="shared" si="10"/>
        <v>0</v>
      </c>
      <c r="P97" s="11"/>
      <c r="Q97" s="12"/>
    </row>
    <row r="98" spans="1:17" ht="12.75" customHeight="1">
      <c r="A98" s="7"/>
      <c r="B98" s="8">
        <v>10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9">
        <f t="shared" si="11"/>
        <v>0</v>
      </c>
      <c r="O98" s="10">
        <f t="shared" si="10"/>
        <v>0</v>
      </c>
      <c r="P98" s="11"/>
      <c r="Q98" s="12"/>
    </row>
    <row r="99" spans="1:17" ht="12.75" customHeight="1">
      <c r="A99" s="7"/>
      <c r="B99" s="8">
        <v>10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9">
        <f t="shared" si="11"/>
        <v>0</v>
      </c>
      <c r="O99" s="10">
        <f t="shared" si="10"/>
        <v>0</v>
      </c>
      <c r="P99" s="11"/>
      <c r="Q99" s="12"/>
    </row>
    <row r="100" spans="1:17" ht="12.75" customHeight="1">
      <c r="A100" s="7"/>
      <c r="B100" s="8">
        <v>10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9">
        <f t="shared" si="11"/>
        <v>0</v>
      </c>
      <c r="O100" s="10">
        <f t="shared" si="10"/>
        <v>0</v>
      </c>
      <c r="P100" s="11"/>
      <c r="Q100" s="12"/>
    </row>
    <row r="101" spans="1:17" ht="12.75" customHeight="1">
      <c r="A101" s="13"/>
      <c r="B101" s="14">
        <v>10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5">
        <f t="shared" si="11"/>
        <v>0</v>
      </c>
      <c r="O101" s="16">
        <f t="shared" si="10"/>
        <v>0</v>
      </c>
      <c r="P101" s="17"/>
      <c r="Q101" s="18"/>
    </row>
  </sheetData>
  <autoFilter ref="A1:Q1"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8.8515625" defaultRowHeight="12.75"/>
  <cols>
    <col min="1" max="1" width="5.00390625" style="0" bestFit="1" customWidth="1"/>
    <col min="2" max="20" width="15.00390625" style="0" bestFit="1" customWidth="1"/>
  </cols>
  <sheetData>
    <row r="1" spans="1:20" ht="28.5" customHeight="1">
      <c r="A1" s="25" t="s">
        <v>1</v>
      </c>
      <c r="B1" s="25" t="s">
        <v>26</v>
      </c>
      <c r="C1" s="25" t="s">
        <v>27</v>
      </c>
      <c r="D1" s="25" t="s">
        <v>28</v>
      </c>
      <c r="E1" s="25" t="s">
        <v>29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8.5" customHeight="1">
      <c r="A2" s="25">
        <v>1</v>
      </c>
      <c r="B2" s="26"/>
      <c r="C2" s="26"/>
      <c r="D2" s="26"/>
      <c r="E2" s="2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8.5" customHeight="1">
      <c r="A3" s="25">
        <v>2</v>
      </c>
      <c r="B3" s="26"/>
      <c r="C3" s="26"/>
      <c r="D3" s="26"/>
      <c r="E3" s="2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8.5" customHeight="1">
      <c r="A4" s="25">
        <v>3</v>
      </c>
      <c r="B4" s="26"/>
      <c r="C4" s="26"/>
      <c r="D4" s="26"/>
      <c r="E4" s="2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8.5" customHeight="1">
      <c r="A5" s="25">
        <v>4</v>
      </c>
      <c r="B5" s="26"/>
      <c r="C5" s="26"/>
      <c r="D5" s="26"/>
      <c r="E5" s="2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8.5" customHeight="1">
      <c r="A6" s="25">
        <v>5</v>
      </c>
      <c r="B6" s="26"/>
      <c r="C6" s="26"/>
      <c r="D6" s="26"/>
      <c r="E6" s="2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8.5" customHeight="1">
      <c r="A7" s="25">
        <v>6</v>
      </c>
      <c r="B7" s="26"/>
      <c r="C7" s="26"/>
      <c r="D7" s="26"/>
      <c r="E7" s="2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8.5" customHeight="1">
      <c r="A8" s="25">
        <v>7</v>
      </c>
      <c r="B8" s="26"/>
      <c r="C8" s="26"/>
      <c r="D8" s="26"/>
      <c r="E8" s="2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8.5" customHeight="1">
      <c r="A9" s="25">
        <v>8</v>
      </c>
      <c r="B9" s="26"/>
      <c r="C9" s="26"/>
      <c r="D9" s="26"/>
      <c r="E9" s="2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8.5" customHeight="1">
      <c r="A10" s="25">
        <v>9</v>
      </c>
      <c r="B10" s="26"/>
      <c r="C10" s="26"/>
      <c r="D10" s="26"/>
      <c r="E10" s="2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8.5" customHeight="1">
      <c r="A11" s="25">
        <v>10</v>
      </c>
      <c r="B11" s="26"/>
      <c r="C11" s="26"/>
      <c r="D11" s="26"/>
      <c r="E11" s="2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8.5" customHeight="1">
      <c r="A12" s="25">
        <v>11</v>
      </c>
      <c r="B12" s="26"/>
      <c r="C12" s="26"/>
      <c r="D12" s="26"/>
      <c r="E12" s="2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8.5" customHeight="1">
      <c r="A13" s="25">
        <v>12</v>
      </c>
      <c r="B13" s="26"/>
      <c r="C13" s="26"/>
      <c r="D13" s="26"/>
      <c r="E13" s="2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8.5" customHeight="1">
      <c r="A14" s="25">
        <v>13</v>
      </c>
      <c r="B14" s="26"/>
      <c r="C14" s="26"/>
      <c r="D14" s="26"/>
      <c r="E14" s="2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8.5" customHeight="1">
      <c r="A15" s="25">
        <v>14</v>
      </c>
      <c r="B15" s="26"/>
      <c r="C15" s="26"/>
      <c r="D15" s="26"/>
      <c r="E15" s="2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8.5" customHeight="1">
      <c r="A16" s="25">
        <v>15</v>
      </c>
      <c r="B16" s="26"/>
      <c r="C16" s="26"/>
      <c r="D16" s="26"/>
      <c r="E16" s="2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 customHeight="1">
      <c r="A17" s="2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 customHeight="1">
      <c r="A18" s="2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2.75" customHeight="1">
      <c r="A19" s="2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2.75" customHeight="1">
      <c r="A20" s="2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 customHeight="1">
      <c r="A21" s="2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2.75" customHeight="1">
      <c r="A22" s="2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.75" customHeight="1">
      <c r="A23" s="2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 customHeight="1">
      <c r="A24" s="2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 customHeight="1">
      <c r="A25" s="2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2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2.75" customHeight="1">
      <c r="A27" s="2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customHeight="1">
      <c r="A28" s="2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 customHeight="1">
      <c r="A29" s="2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 customHeight="1">
      <c r="A30" s="2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2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 customHeight="1">
      <c r="A32" s="2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 customHeight="1">
      <c r="A33" s="2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 customHeight="1">
      <c r="A34" s="2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 customHeight="1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 customHeight="1">
      <c r="A36" s="2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 customHeight="1">
      <c r="A37" s="2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>
      <c r="A38" s="2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 customHeight="1">
      <c r="A39" s="2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>
      <c r="A40" s="2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>
      <c r="A41" s="2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 customHeight="1">
      <c r="A42" s="2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 customHeight="1">
      <c r="A43" s="2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 customHeight="1">
      <c r="A44" s="2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 customHeight="1">
      <c r="A45" s="2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 customHeight="1">
      <c r="A46" s="2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 customHeight="1">
      <c r="A47" s="2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 customHeight="1">
      <c r="A48" s="2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 customHeight="1">
      <c r="A49" s="2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 customHeight="1">
      <c r="A50" s="2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>
      <c r="A51" s="2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 customHeight="1">
      <c r="A52" s="2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 customHeight="1">
      <c r="A53" s="2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 customHeight="1">
      <c r="A54" s="2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 customHeight="1">
      <c r="A55" s="2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 customHeight="1">
      <c r="A56" s="2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 customHeight="1">
      <c r="A57" s="2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 customHeight="1">
      <c r="A58" s="2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 customHeight="1">
      <c r="A59" s="2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 customHeight="1">
      <c r="A60" s="2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>
      <c r="A61" s="2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 customHeight="1">
      <c r="A62" s="2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 customHeight="1">
      <c r="A63" s="2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 customHeight="1">
      <c r="A64" s="2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 customHeight="1">
      <c r="A65" s="2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 customHeight="1">
      <c r="A66" s="2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 customHeight="1">
      <c r="A67" s="2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 customHeight="1">
      <c r="A68" s="2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 customHeight="1">
      <c r="A69" s="2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 customHeight="1">
      <c r="A70" s="2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>
      <c r="A71" s="2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 customHeight="1">
      <c r="A72" s="2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 customHeight="1">
      <c r="A73" s="2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 customHeight="1">
      <c r="A74" s="2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 customHeight="1">
      <c r="A75" s="2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customHeight="1">
      <c r="A76" s="2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customHeight="1">
      <c r="A77" s="2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customHeight="1">
      <c r="A78" s="2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customHeight="1">
      <c r="A79" s="2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customHeight="1">
      <c r="A80" s="2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customHeight="1">
      <c r="A81" s="2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customHeight="1">
      <c r="A82" s="2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customHeight="1">
      <c r="A83" s="2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customHeight="1">
      <c r="A84" s="2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 customHeight="1">
      <c r="A85" s="2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 customHeight="1">
      <c r="A86" s="2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 customHeight="1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 customHeight="1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 customHeight="1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 customHeight="1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customHeight="1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customHeight="1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 customHeight="1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 customHeight="1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 customHeight="1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 customHeight="1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 customHeight="1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 customHeight="1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 customHeight="1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 Holloway</cp:lastModifiedBy>
  <dcterms:created xsi:type="dcterms:W3CDTF">2009-01-29T04:44:18Z</dcterms:created>
  <dcterms:modified xsi:type="dcterms:W3CDTF">2009-01-29T04:47:48Z</dcterms:modified>
  <cp:category/>
  <cp:version/>
  <cp:contentType/>
  <cp:contentStatus/>
</cp:coreProperties>
</file>